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hanvonballmoos/VEPP Inc Dropbox/shared/PROGRAMS/STANDARD OFFER PROGRAM/REC FOLDERS/WEBSITE RECs/GENERATION/2025/"/>
    </mc:Choice>
  </mc:AlternateContent>
  <xr:revisionPtr revIDLastSave="0" documentId="8_{B328DB19-DA06-244E-9CCA-4B88D1E4E401}" xr6:coauthVersionLast="47" xr6:coauthVersionMax="47" xr10:uidLastSave="{00000000-0000-0000-0000-000000000000}"/>
  <bookViews>
    <workbookView xWindow="11320" yWindow="1080" windowWidth="26300" windowHeight="20120" xr2:uid="{32E38901-6829-9746-8564-716B214CBBA2}"/>
  </bookViews>
  <sheets>
    <sheet name="SOGeneration to Website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'SOGeneration to Website'!$A$1:$H$65</definedName>
    <definedName name="T2.3A_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H8" i="1" l="1"/>
  <c r="H11" i="1" l="1"/>
  <c r="H10" i="1"/>
</calcChain>
</file>

<file path=xl/sharedStrings.xml><?xml version="1.0" encoding="utf-8"?>
<sst xmlns="http://schemas.openxmlformats.org/spreadsheetml/2006/main" count="80" uniqueCount="80">
  <si>
    <t>STANDARD OFFER PROJECTS</t>
  </si>
  <si>
    <t>RYEGATE PLANT (MSS2433)</t>
  </si>
  <si>
    <t>PROJECTS</t>
  </si>
  <si>
    <t># REC's</t>
  </si>
  <si>
    <t>MONTH</t>
  </si>
  <si>
    <t>MWH</t>
  </si>
  <si>
    <t>TOTAL</t>
  </si>
  <si>
    <t>TOTAL:</t>
  </si>
  <si>
    <t>Advance Transit Solar 33293</t>
  </si>
  <si>
    <t>Ball Mountain Hydro  88610</t>
  </si>
  <si>
    <t>Barton Solar 51836</t>
  </si>
  <si>
    <t>Battle Creek 1 Solar 145631</t>
  </si>
  <si>
    <t>Bobbin Mill Solar 36252</t>
  </si>
  <si>
    <t>Butternut Farm Solar 36450</t>
  </si>
  <si>
    <t>Cersosimo Lumber 107661</t>
  </si>
  <si>
    <t>Charlotte Solar 45045</t>
  </si>
  <si>
    <t>Chester Solar 56587</t>
  </si>
  <si>
    <t>Claire Solar 49340</t>
  </si>
  <si>
    <t>Clarendon Solar 48009</t>
  </si>
  <si>
    <t>Coventry Solar 49428</t>
  </si>
  <si>
    <t>Cross Pollination Solar 38676</t>
  </si>
  <si>
    <t>Factory Falls Hydro 107912</t>
  </si>
  <si>
    <t>Ferrisburgh Solar 33263</t>
  </si>
  <si>
    <t>IRA Rentals Solar 38106</t>
  </si>
  <si>
    <t>Kingsbury Solar 33987</t>
  </si>
  <si>
    <t>Leunig's Building Solar 33296</t>
  </si>
  <si>
    <t>Limerick Rd. Solar 39458</t>
  </si>
  <si>
    <t>Lyndonville Solar East (2) 129807</t>
  </si>
  <si>
    <t>Lyndonville Solar West (1) 129806</t>
  </si>
  <si>
    <t>MartinBrookPV 135653</t>
  </si>
  <si>
    <t>N. Hartland Hydro 33810</t>
  </si>
  <si>
    <t>Next Generation Solar 121679</t>
  </si>
  <si>
    <t>Northshire Solar 34000</t>
  </si>
  <si>
    <t>Otter Valley Solar 116466</t>
  </si>
  <si>
    <t>Pownal Park Solar 102744</t>
  </si>
  <si>
    <t>Sheldon Springs Solar 38710</t>
  </si>
  <si>
    <t>South Burlington Solar 33305</t>
  </si>
  <si>
    <t>ST Albans Solar 39637</t>
  </si>
  <si>
    <t>Sudbury Solar 77645</t>
  </si>
  <si>
    <t>SunGen Solar 35579</t>
  </si>
  <si>
    <t>SVEP-Pownal Solar 36249</t>
  </si>
  <si>
    <t>Technology Drive Solar 51462</t>
  </si>
  <si>
    <t>Townshend Dam Hydro 88611</t>
  </si>
  <si>
    <t>Trombley Hill Solar 143187</t>
  </si>
  <si>
    <t>Troy Hydro 39414</t>
  </si>
  <si>
    <t>W. Charleston Hydro 33252</t>
  </si>
  <si>
    <t>Wallingford Solar 150267</t>
  </si>
  <si>
    <t>Whitcomb Solar 51415</t>
  </si>
  <si>
    <t>White River Jct. Solar 35501</t>
  </si>
  <si>
    <t>Williamstown Solar 36250</t>
  </si>
  <si>
    <t>Salvage Yard Solar 162956</t>
  </si>
  <si>
    <t>Golden Solar 163448</t>
  </si>
  <si>
    <t>UTILITY SHARE (90%)</t>
  </si>
  <si>
    <t>RYEGATE SHARE (10%)</t>
  </si>
  <si>
    <t>Center Road Solar 172791</t>
  </si>
  <si>
    <t>MacKinnnon Solar 162769</t>
  </si>
  <si>
    <t>Sand Hill 174442</t>
  </si>
  <si>
    <t>VEPP - Bridport Solar 70598</t>
  </si>
  <si>
    <t>VEPP - Champlain Valley Solar 70599</t>
  </si>
  <si>
    <t>VEPP - Rutland (Clark) Solar 56049</t>
  </si>
  <si>
    <t>VEPP - Springfield Solar 56050</t>
  </si>
  <si>
    <t>63 Acre Solar 183223</t>
  </si>
  <si>
    <t>Gray Solar 187629</t>
  </si>
  <si>
    <t>Hespos Wind 190417</t>
  </si>
  <si>
    <t>Bristol Solar 199172</t>
  </si>
  <si>
    <t>Tomlinson Wind 208612</t>
  </si>
  <si>
    <t>Middlebury Res. Recovery Ctr. 213855</t>
  </si>
  <si>
    <t>Halladay Solar</t>
  </si>
  <si>
    <t>Stark Solar 219313</t>
  </si>
  <si>
    <t>Stone Mill Solar 216278</t>
  </si>
  <si>
    <t>Trolley Tracks Solar 216277</t>
  </si>
  <si>
    <t>Steinberg Rd Solar 220075</t>
  </si>
  <si>
    <t>Midway Ave Solar 221099</t>
  </si>
  <si>
    <t>Evergreen Solar 220819</t>
  </si>
  <si>
    <t>The Saint 219322</t>
  </si>
  <si>
    <t>Boardman Hill Solar 225260</t>
  </si>
  <si>
    <t>APR</t>
  </si>
  <si>
    <t>MAY</t>
  </si>
  <si>
    <t>JUN</t>
  </si>
  <si>
    <t>2025 - Q2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</si>
</sst>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8"/>
      <color theme="0"/>
      <name val="Garamond"/>
      <family val="1"/>
    </font>
    <font>
      <b/>
      <sz val="24"/>
      <color theme="0"/>
      <name val="Lucida Sans Unicode"/>
      <family val="2"/>
    </font>
    <font>
      <sz val="24"/>
      <color theme="0"/>
      <name val="Lucida Sans Unicode"/>
      <family val="2"/>
    </font>
    <font>
      <sz val="24"/>
      <color theme="0"/>
      <name val="Arial"/>
      <family val="2"/>
    </font>
    <font>
      <sz val="24"/>
      <name val="Arial"/>
      <family val="2"/>
    </font>
    <font>
      <b/>
      <sz val="14"/>
      <name val="Garamond"/>
      <family val="1"/>
    </font>
    <font>
      <sz val="14"/>
      <name val="Garamond"/>
      <family val="1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Lucida Sans Unicode"/>
      <family val="2"/>
    </font>
    <font>
      <b/>
      <sz val="14"/>
      <color theme="1"/>
      <name val="Arial"/>
      <family val="2"/>
    </font>
    <font>
      <b/>
      <sz val="12"/>
      <color theme="1"/>
      <name val="Lucida Sans Unicode"/>
      <family val="2"/>
    </font>
    <font>
      <b/>
      <sz val="12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rgb="FF00206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 style="double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indent="1"/>
    </xf>
    <xf numFmtId="3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indent="1"/>
    </xf>
    <xf numFmtId="0" fontId="16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indent="1"/>
    </xf>
    <xf numFmtId="3" fontId="13" fillId="0" borderId="20" xfId="1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12" xfId="2" applyFont="1" applyBorder="1" applyAlignment="1">
      <alignment horizontal="left" vertical="center" indent="1"/>
    </xf>
    <xf numFmtId="0" fontId="16" fillId="0" borderId="23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3" fontId="16" fillId="0" borderId="2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0" fontId="16" fillId="0" borderId="28" xfId="0" applyFont="1" applyBorder="1" applyAlignment="1">
      <alignment horizontal="left" vertical="center" indent="1"/>
    </xf>
    <xf numFmtId="3" fontId="0" fillId="0" borderId="0" xfId="0" applyNumberFormat="1" applyAlignment="1">
      <alignment horizontal="center" vertical="center"/>
    </xf>
    <xf numFmtId="3" fontId="15" fillId="0" borderId="0" xfId="2" applyNumberFormat="1" applyFon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3" fontId="16" fillId="0" borderId="0" xfId="0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3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164" fontId="0" fillId="0" borderId="0" xfId="3" applyNumberFormat="1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1" xr:uid="{AFEF63E2-5175-1C4A-A533-11ACF1E4FD23}"/>
    <cellStyle name="Normal 4" xfId="2" xr:uid="{4C2AABE7-4021-2F4B-B510-FEA6D48B6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96C5-653A-6540-9DEC-99DB5527181F}">
  <sheetPr>
    <pageSetUpPr fitToPage="1"/>
  </sheetPr>
  <dimension ref="A1:H74"/>
  <sheetViews>
    <sheetView showGridLines="0" tabSelected="1" workbookViewId="0"/>
  </sheetViews>
  <sheetFormatPr baseColWidth="10" defaultColWidth="9.1640625" defaultRowHeight="13" x14ac:dyDescent="0.15"/>
  <cols>
    <col min="1" max="1" width="37" style="7" customWidth="1"/>
    <col min="2" max="2" width="14.1640625" style="8" customWidth="1"/>
    <col min="3" max="3" width="1.6640625" style="7" customWidth="1"/>
    <col min="4" max="4" width="0.5" style="7" customWidth="1"/>
    <col min="5" max="5" width="1.6640625" style="7" customWidth="1"/>
    <col min="6" max="6" width="17.33203125" style="7" customWidth="1"/>
    <col min="7" max="7" width="9.33203125" style="7" customWidth="1"/>
    <col min="8" max="8" width="17.83203125" style="7" customWidth="1"/>
    <col min="9" max="16384" width="9.1640625" style="7"/>
  </cols>
  <sheetData>
    <row r="1" spans="1:8" s="6" customFormat="1" ht="27" customHeight="1" thickBot="1" x14ac:dyDescent="0.2">
      <c r="A1" s="1" t="s">
        <v>79</v>
      </c>
      <c r="B1" s="2"/>
      <c r="C1" s="3"/>
      <c r="D1" s="3"/>
      <c r="E1" s="4"/>
      <c r="F1" s="4"/>
      <c r="G1" s="4"/>
      <c r="H1" s="5"/>
    </row>
    <row r="2" spans="1:8" ht="14" thickTop="1" x14ac:dyDescent="0.15"/>
    <row r="3" spans="1:8" s="6" customFormat="1" ht="21" customHeight="1" x14ac:dyDescent="0.15">
      <c r="A3" s="62" t="s">
        <v>0</v>
      </c>
      <c r="B3" s="63"/>
      <c r="D3" s="9"/>
      <c r="F3" s="64" t="s">
        <v>1</v>
      </c>
      <c r="G3" s="65"/>
      <c r="H3" s="66"/>
    </row>
    <row r="4" spans="1:8" ht="17" customHeight="1" x14ac:dyDescent="0.15">
      <c r="A4" s="10" t="s">
        <v>2</v>
      </c>
      <c r="B4" s="11" t="s">
        <v>3</v>
      </c>
      <c r="D4" s="12"/>
      <c r="E4" s="13"/>
      <c r="F4" s="14" t="s">
        <v>4</v>
      </c>
      <c r="G4" s="15"/>
      <c r="H4" s="16" t="s">
        <v>5</v>
      </c>
    </row>
    <row r="5" spans="1:8" s="19" customFormat="1" ht="18" customHeight="1" x14ac:dyDescent="0.15">
      <c r="A5" s="17" t="s">
        <v>61</v>
      </c>
      <c r="B5" s="18">
        <v>1074</v>
      </c>
      <c r="D5" s="20"/>
      <c r="E5" s="21"/>
      <c r="F5" s="22" t="s">
        <v>76</v>
      </c>
      <c r="G5" s="23"/>
      <c r="H5" s="69">
        <v>11401</v>
      </c>
    </row>
    <row r="6" spans="1:8" s="19" customFormat="1" ht="15.5" customHeight="1" x14ac:dyDescent="0.15">
      <c r="A6" s="17" t="s">
        <v>8</v>
      </c>
      <c r="B6" s="18">
        <v>7</v>
      </c>
      <c r="D6" s="20"/>
      <c r="E6" s="21"/>
      <c r="F6" s="26" t="s">
        <v>77</v>
      </c>
      <c r="G6" s="27"/>
      <c r="H6" s="61">
        <v>14300</v>
      </c>
    </row>
    <row r="7" spans="1:8" s="19" customFormat="1" ht="15.5" customHeight="1" x14ac:dyDescent="0.15">
      <c r="A7" s="24" t="s">
        <v>9</v>
      </c>
      <c r="B7" s="25">
        <v>420</v>
      </c>
      <c r="C7" s="29"/>
      <c r="D7" s="30"/>
      <c r="F7" s="31" t="s">
        <v>78</v>
      </c>
      <c r="G7" s="32"/>
      <c r="H7" s="61">
        <v>14166</v>
      </c>
    </row>
    <row r="8" spans="1:8" s="19" customFormat="1" ht="15.5" customHeight="1" x14ac:dyDescent="0.15">
      <c r="A8" s="24" t="s">
        <v>10</v>
      </c>
      <c r="B8" s="50">
        <v>874</v>
      </c>
      <c r="C8" s="29"/>
      <c r="D8" s="30"/>
      <c r="F8" s="33" t="s">
        <v>6</v>
      </c>
      <c r="G8" s="34"/>
      <c r="H8" s="35">
        <f>SUM(H5:H7)</f>
        <v>39867</v>
      </c>
    </row>
    <row r="9" spans="1:8" s="19" customFormat="1" ht="15.5" customHeight="1" x14ac:dyDescent="0.15">
      <c r="A9" s="24" t="s">
        <v>11</v>
      </c>
      <c r="B9" s="28">
        <v>1060</v>
      </c>
      <c r="C9" s="29"/>
      <c r="D9" s="30"/>
      <c r="F9" s="36"/>
      <c r="G9" s="37"/>
      <c r="H9" s="52"/>
    </row>
    <row r="10" spans="1:8" s="19" customFormat="1" ht="15.5" customHeight="1" x14ac:dyDescent="0.15">
      <c r="A10" s="38" t="s">
        <v>75</v>
      </c>
      <c r="B10" s="28">
        <v>2</v>
      </c>
      <c r="C10" s="29"/>
      <c r="D10" s="30"/>
      <c r="F10" s="39" t="s">
        <v>52</v>
      </c>
      <c r="G10" s="40"/>
      <c r="H10" s="41">
        <f>H8*0.9</f>
        <v>35880.300000000003</v>
      </c>
    </row>
    <row r="11" spans="1:8" s="19" customFormat="1" ht="15.5" customHeight="1" x14ac:dyDescent="0.15">
      <c r="A11" s="38" t="s">
        <v>12</v>
      </c>
      <c r="B11" s="28">
        <v>15</v>
      </c>
      <c r="C11" s="29"/>
      <c r="D11" s="30"/>
      <c r="F11" s="67" t="s">
        <v>53</v>
      </c>
      <c r="G11" s="68"/>
      <c r="H11" s="41">
        <f>H8*0.1</f>
        <v>3986.7000000000003</v>
      </c>
    </row>
    <row r="12" spans="1:8" s="19" customFormat="1" ht="15.5" customHeight="1" x14ac:dyDescent="0.15">
      <c r="A12" s="24" t="s">
        <v>64</v>
      </c>
      <c r="B12" s="28">
        <v>1301</v>
      </c>
      <c r="C12" s="29"/>
      <c r="D12" s="30"/>
      <c r="F12" s="53"/>
      <c r="G12" s="54"/>
      <c r="H12" s="55"/>
    </row>
    <row r="13" spans="1:8" s="19" customFormat="1" ht="15.5" customHeight="1" x14ac:dyDescent="0.15">
      <c r="A13" s="24" t="s">
        <v>13</v>
      </c>
      <c r="B13" s="28">
        <v>44</v>
      </c>
      <c r="C13" s="29"/>
      <c r="D13" s="30"/>
      <c r="H13" s="51"/>
    </row>
    <row r="14" spans="1:8" s="19" customFormat="1" ht="15.5" customHeight="1" x14ac:dyDescent="0.15">
      <c r="A14" s="38" t="s">
        <v>54</v>
      </c>
      <c r="B14" s="28">
        <v>962</v>
      </c>
      <c r="C14" s="29"/>
      <c r="D14" s="30"/>
    </row>
    <row r="15" spans="1:8" s="19" customFormat="1" ht="15.5" customHeight="1" x14ac:dyDescent="0.15">
      <c r="A15" s="38" t="s">
        <v>14</v>
      </c>
      <c r="B15" s="28">
        <v>48</v>
      </c>
      <c r="C15" s="29"/>
      <c r="D15" s="30"/>
      <c r="E15" s="42"/>
    </row>
    <row r="16" spans="1:8" s="19" customFormat="1" ht="15.5" customHeight="1" x14ac:dyDescent="0.15">
      <c r="A16" s="38" t="s">
        <v>15</v>
      </c>
      <c r="B16" s="28">
        <v>927</v>
      </c>
      <c r="C16" s="29"/>
      <c r="D16" s="30"/>
    </row>
    <row r="17" spans="1:8" s="19" customFormat="1" ht="15.5" customHeight="1" x14ac:dyDescent="0.35">
      <c r="A17" s="24" t="s">
        <v>16</v>
      </c>
      <c r="B17" s="28">
        <v>722</v>
      </c>
      <c r="C17" s="29"/>
      <c r="D17" s="30"/>
      <c r="F17" s="43"/>
      <c r="G17" s="43"/>
      <c r="H17" s="44"/>
    </row>
    <row r="18" spans="1:8" s="19" customFormat="1" ht="15.5" customHeight="1" x14ac:dyDescent="0.15">
      <c r="A18" s="24" t="s">
        <v>17</v>
      </c>
      <c r="B18" s="28">
        <v>1273</v>
      </c>
      <c r="C18" s="29"/>
      <c r="D18" s="30"/>
      <c r="F18"/>
      <c r="G18"/>
      <c r="H18" s="45"/>
    </row>
    <row r="19" spans="1:8" s="19" customFormat="1" ht="15.5" customHeight="1" x14ac:dyDescent="0.15">
      <c r="A19" s="24" t="s">
        <v>18</v>
      </c>
      <c r="B19" s="28">
        <v>842</v>
      </c>
      <c r="C19" s="29"/>
      <c r="D19" s="30"/>
      <c r="F19"/>
      <c r="G19"/>
      <c r="H19" s="45"/>
    </row>
    <row r="20" spans="1:8" s="19" customFormat="1" ht="15.5" customHeight="1" x14ac:dyDescent="0.15">
      <c r="A20" s="24" t="s">
        <v>19</v>
      </c>
      <c r="B20" s="28">
        <v>928</v>
      </c>
      <c r="C20" s="29"/>
      <c r="D20" s="30"/>
      <c r="F20"/>
      <c r="G20"/>
      <c r="H20" s="45"/>
    </row>
    <row r="21" spans="1:8" s="19" customFormat="1" ht="15.5" customHeight="1" x14ac:dyDescent="0.15">
      <c r="A21" s="24" t="s">
        <v>20</v>
      </c>
      <c r="B21" s="28">
        <v>872</v>
      </c>
      <c r="C21" s="29"/>
      <c r="D21" s="30"/>
      <c r="F21"/>
      <c r="G21"/>
      <c r="H21" s="45"/>
    </row>
    <row r="22" spans="1:8" s="19" customFormat="1" ht="15.5" customHeight="1" x14ac:dyDescent="0.15">
      <c r="A22" s="24" t="s">
        <v>73</v>
      </c>
      <c r="B22" s="28">
        <v>1140</v>
      </c>
      <c r="C22" s="29"/>
      <c r="D22" s="30"/>
      <c r="F22"/>
      <c r="G22"/>
      <c r="H22" s="46"/>
    </row>
    <row r="23" spans="1:8" s="19" customFormat="1" ht="15.5" customHeight="1" x14ac:dyDescent="0.35">
      <c r="A23" s="24" t="s">
        <v>21</v>
      </c>
      <c r="B23" s="28">
        <v>185</v>
      </c>
      <c r="C23" s="29"/>
      <c r="D23" s="30"/>
      <c r="F23"/>
      <c r="G23"/>
      <c r="H23" s="47"/>
    </row>
    <row r="24" spans="1:8" s="19" customFormat="1" ht="15.5" customHeight="1" x14ac:dyDescent="0.15">
      <c r="A24" s="24" t="s">
        <v>22</v>
      </c>
      <c r="B24" s="28">
        <v>362</v>
      </c>
      <c r="C24" s="29"/>
      <c r="D24" s="30"/>
    </row>
    <row r="25" spans="1:8" s="19" customFormat="1" ht="15.5" customHeight="1" x14ac:dyDescent="0.15">
      <c r="A25" s="24" t="s">
        <v>51</v>
      </c>
      <c r="B25" s="28">
        <v>1089</v>
      </c>
      <c r="C25" s="29"/>
      <c r="D25" s="30"/>
    </row>
    <row r="26" spans="1:8" s="19" customFormat="1" ht="15.5" customHeight="1" x14ac:dyDescent="0.15">
      <c r="A26" s="24" t="s">
        <v>62</v>
      </c>
      <c r="B26" s="28">
        <v>1063</v>
      </c>
      <c r="C26" s="29"/>
      <c r="D26" s="30"/>
    </row>
    <row r="27" spans="1:8" s="19" customFormat="1" ht="15.5" customHeight="1" x14ac:dyDescent="0.15">
      <c r="A27" s="24" t="s">
        <v>67</v>
      </c>
      <c r="B27" s="60">
        <v>1014</v>
      </c>
      <c r="C27" s="29"/>
      <c r="D27" s="30"/>
    </row>
    <row r="28" spans="1:8" s="19" customFormat="1" ht="15.5" customHeight="1" x14ac:dyDescent="0.15">
      <c r="A28" s="24" t="s">
        <v>63</v>
      </c>
      <c r="B28" s="28">
        <v>0</v>
      </c>
      <c r="C28" s="29"/>
      <c r="D28" s="30"/>
    </row>
    <row r="29" spans="1:8" s="19" customFormat="1" ht="15.5" customHeight="1" x14ac:dyDescent="0.15">
      <c r="A29" s="24" t="s">
        <v>23</v>
      </c>
      <c r="B29" s="28">
        <v>13</v>
      </c>
      <c r="C29" s="29"/>
      <c r="D29" s="30"/>
    </row>
    <row r="30" spans="1:8" s="19" customFormat="1" ht="15.5" customHeight="1" x14ac:dyDescent="0.15">
      <c r="A30" s="24" t="s">
        <v>24</v>
      </c>
      <c r="B30" s="28">
        <v>11</v>
      </c>
      <c r="C30" s="29"/>
      <c r="D30" s="30"/>
    </row>
    <row r="31" spans="1:8" s="19" customFormat="1" ht="15.5" customHeight="1" x14ac:dyDescent="0.15">
      <c r="A31" s="24" t="s">
        <v>25</v>
      </c>
      <c r="B31" s="28">
        <v>3</v>
      </c>
      <c r="C31" s="29"/>
      <c r="D31" s="30"/>
    </row>
    <row r="32" spans="1:8" s="19" customFormat="1" ht="15.5" customHeight="1" x14ac:dyDescent="0.15">
      <c r="A32" s="24" t="s">
        <v>26</v>
      </c>
      <c r="B32" s="28">
        <v>996</v>
      </c>
      <c r="C32" s="29"/>
      <c r="D32" s="30"/>
    </row>
    <row r="33" spans="1:4" s="19" customFormat="1" ht="15.5" customHeight="1" x14ac:dyDescent="0.15">
      <c r="A33" s="24" t="s">
        <v>27</v>
      </c>
      <c r="B33" s="28">
        <v>264</v>
      </c>
      <c r="C33" s="29"/>
      <c r="D33" s="30"/>
    </row>
    <row r="34" spans="1:4" s="19" customFormat="1" ht="15.5" customHeight="1" x14ac:dyDescent="0.15">
      <c r="A34" s="24" t="s">
        <v>28</v>
      </c>
      <c r="B34" s="28">
        <v>249</v>
      </c>
      <c r="C34" s="29"/>
      <c r="D34" s="30"/>
    </row>
    <row r="35" spans="1:4" s="19" customFormat="1" ht="15.5" customHeight="1" x14ac:dyDescent="0.15">
      <c r="A35" s="24" t="s">
        <v>55</v>
      </c>
      <c r="B35" s="28">
        <v>1085</v>
      </c>
      <c r="C35" s="29"/>
      <c r="D35" s="30"/>
    </row>
    <row r="36" spans="1:4" s="19" customFormat="1" ht="15.5" customHeight="1" x14ac:dyDescent="0.15">
      <c r="A36" s="24" t="s">
        <v>29</v>
      </c>
      <c r="B36" s="28">
        <v>746</v>
      </c>
      <c r="C36" s="29"/>
      <c r="D36" s="30">
        <v>3</v>
      </c>
    </row>
    <row r="37" spans="1:4" s="19" customFormat="1" ht="15.5" customHeight="1" x14ac:dyDescent="0.15">
      <c r="A37" s="24" t="s">
        <v>66</v>
      </c>
      <c r="B37" s="28">
        <v>906</v>
      </c>
      <c r="C37" s="29"/>
      <c r="D37" s="30"/>
    </row>
    <row r="38" spans="1:4" s="19" customFormat="1" ht="15.5" customHeight="1" x14ac:dyDescent="0.15">
      <c r="A38" s="24" t="s">
        <v>72</v>
      </c>
      <c r="B38" s="28">
        <v>753</v>
      </c>
      <c r="C38" s="29"/>
      <c r="D38" s="30"/>
    </row>
    <row r="39" spans="1:4" s="19" customFormat="1" ht="15.5" customHeight="1" x14ac:dyDescent="0.15">
      <c r="A39" s="24" t="s">
        <v>30</v>
      </c>
      <c r="B39" s="28">
        <v>158</v>
      </c>
      <c r="C39" s="29"/>
      <c r="D39" s="30"/>
    </row>
    <row r="40" spans="1:4" s="19" customFormat="1" ht="15.5" customHeight="1" x14ac:dyDescent="0.15">
      <c r="A40" s="24" t="s">
        <v>31</v>
      </c>
      <c r="B40" s="28">
        <v>1069</v>
      </c>
      <c r="C40" s="29"/>
      <c r="D40" s="30"/>
    </row>
    <row r="41" spans="1:4" s="19" customFormat="1" ht="15.5" customHeight="1" x14ac:dyDescent="0.15">
      <c r="A41" s="24" t="s">
        <v>32</v>
      </c>
      <c r="B41" s="28">
        <v>5</v>
      </c>
      <c r="C41" s="29"/>
      <c r="D41" s="30"/>
    </row>
    <row r="42" spans="1:4" s="19" customFormat="1" ht="15.5" customHeight="1" x14ac:dyDescent="0.15">
      <c r="A42" s="24" t="s">
        <v>33</v>
      </c>
      <c r="B42" s="28">
        <v>1004</v>
      </c>
      <c r="C42" s="29"/>
      <c r="D42" s="30"/>
    </row>
    <row r="43" spans="1:4" s="19" customFormat="1" ht="15.5" customHeight="1" x14ac:dyDescent="0.15">
      <c r="A43" s="24" t="s">
        <v>34</v>
      </c>
      <c r="B43" s="28">
        <v>1051</v>
      </c>
      <c r="C43" s="29"/>
      <c r="D43" s="30"/>
    </row>
    <row r="44" spans="1:4" s="19" customFormat="1" ht="15.5" customHeight="1" x14ac:dyDescent="0.15">
      <c r="A44" s="24" t="s">
        <v>50</v>
      </c>
      <c r="B44" s="28">
        <v>917</v>
      </c>
      <c r="C44" s="29"/>
      <c r="D44" s="30"/>
    </row>
    <row r="45" spans="1:4" s="19" customFormat="1" ht="15.5" customHeight="1" x14ac:dyDescent="0.15">
      <c r="A45" s="24" t="s">
        <v>56</v>
      </c>
      <c r="B45" s="28">
        <v>1028</v>
      </c>
      <c r="C45" s="29"/>
      <c r="D45" s="30"/>
    </row>
    <row r="46" spans="1:4" s="19" customFormat="1" ht="15.5" customHeight="1" x14ac:dyDescent="0.15">
      <c r="A46" s="24" t="s">
        <v>35</v>
      </c>
      <c r="B46" s="28">
        <v>536</v>
      </c>
      <c r="C46" s="29"/>
      <c r="D46" s="30"/>
    </row>
    <row r="47" spans="1:4" s="19" customFormat="1" ht="15.5" customHeight="1" x14ac:dyDescent="0.15">
      <c r="A47" s="24" t="s">
        <v>36</v>
      </c>
      <c r="B47" s="28">
        <v>907</v>
      </c>
      <c r="C47" s="29"/>
      <c r="D47" s="30"/>
    </row>
    <row r="48" spans="1:4" s="19" customFormat="1" ht="15.5" customHeight="1" x14ac:dyDescent="0.15">
      <c r="A48" s="24" t="s">
        <v>37</v>
      </c>
      <c r="B48" s="28">
        <v>617</v>
      </c>
      <c r="C48" s="29"/>
      <c r="D48" s="30">
        <v>219</v>
      </c>
    </row>
    <row r="49" spans="1:4" s="19" customFormat="1" ht="15.5" customHeight="1" x14ac:dyDescent="0.15">
      <c r="A49" s="24" t="s">
        <v>68</v>
      </c>
      <c r="B49" s="28">
        <v>1064</v>
      </c>
      <c r="C49" s="29"/>
      <c r="D49" s="30"/>
    </row>
    <row r="50" spans="1:4" s="19" customFormat="1" ht="15.5" customHeight="1" x14ac:dyDescent="0.15">
      <c r="A50" s="24" t="s">
        <v>71</v>
      </c>
      <c r="B50" s="28">
        <v>1153</v>
      </c>
      <c r="C50" s="29"/>
      <c r="D50" s="30">
        <v>6</v>
      </c>
    </row>
    <row r="51" spans="1:4" s="19" customFormat="1" ht="15.5" customHeight="1" x14ac:dyDescent="0.15">
      <c r="A51" s="24" t="s">
        <v>69</v>
      </c>
      <c r="B51" s="28">
        <v>1193</v>
      </c>
      <c r="C51" s="29"/>
      <c r="D51" s="30"/>
    </row>
    <row r="52" spans="1:4" s="19" customFormat="1" ht="15.5" customHeight="1" x14ac:dyDescent="0.15">
      <c r="A52" s="24" t="s">
        <v>38</v>
      </c>
      <c r="B52" s="28">
        <v>671</v>
      </c>
      <c r="C52" s="29"/>
      <c r="D52" s="30"/>
    </row>
    <row r="53" spans="1:4" s="19" customFormat="1" ht="15.5" customHeight="1" x14ac:dyDescent="0.15">
      <c r="A53" s="24" t="s">
        <v>39</v>
      </c>
      <c r="B53" s="28">
        <v>792</v>
      </c>
      <c r="C53" s="29"/>
      <c r="D53" s="30"/>
    </row>
    <row r="54" spans="1:4" s="19" customFormat="1" ht="15.5" customHeight="1" x14ac:dyDescent="0.15">
      <c r="A54" s="24" t="s">
        <v>40</v>
      </c>
      <c r="B54" s="28">
        <v>506</v>
      </c>
      <c r="C54" s="29"/>
      <c r="D54" s="30"/>
    </row>
    <row r="55" spans="1:4" s="19" customFormat="1" ht="15.5" customHeight="1" x14ac:dyDescent="0.15">
      <c r="A55" s="24" t="s">
        <v>41</v>
      </c>
      <c r="B55" s="28">
        <v>887</v>
      </c>
      <c r="C55" s="29"/>
      <c r="D55" s="30"/>
    </row>
    <row r="56" spans="1:4" s="19" customFormat="1" ht="15.5" customHeight="1" x14ac:dyDescent="0.15">
      <c r="A56" s="24" t="s">
        <v>74</v>
      </c>
      <c r="B56" s="28">
        <v>684</v>
      </c>
      <c r="C56" s="29"/>
      <c r="D56" s="30"/>
    </row>
    <row r="57" spans="1:4" s="19" customFormat="1" ht="15.5" customHeight="1" x14ac:dyDescent="0.15">
      <c r="A57" s="24" t="s">
        <v>65</v>
      </c>
      <c r="B57" s="28">
        <v>0</v>
      </c>
      <c r="C57" s="29"/>
      <c r="D57" s="30"/>
    </row>
    <row r="58" spans="1:4" s="19" customFormat="1" ht="15.5" customHeight="1" x14ac:dyDescent="0.15">
      <c r="A58" s="24" t="s">
        <v>42</v>
      </c>
      <c r="B58" s="28">
        <v>103</v>
      </c>
      <c r="C58" s="29"/>
      <c r="D58" s="30">
        <v>464</v>
      </c>
    </row>
    <row r="59" spans="1:4" s="19" customFormat="1" ht="15.5" customHeight="1" x14ac:dyDescent="0.15">
      <c r="A59" s="24" t="s">
        <v>70</v>
      </c>
      <c r="B59" s="28">
        <v>1166</v>
      </c>
      <c r="C59" s="29"/>
      <c r="D59" s="30"/>
    </row>
    <row r="60" spans="1:4" s="19" customFormat="1" ht="15.5" customHeight="1" x14ac:dyDescent="0.15">
      <c r="A60" s="24" t="s">
        <v>43</v>
      </c>
      <c r="B60" s="28">
        <v>376</v>
      </c>
      <c r="C60" s="29"/>
      <c r="D60" s="30"/>
    </row>
    <row r="61" spans="1:4" s="19" customFormat="1" ht="15.5" customHeight="1" x14ac:dyDescent="0.15">
      <c r="A61" s="24" t="s">
        <v>44</v>
      </c>
      <c r="B61" s="28">
        <v>1299</v>
      </c>
      <c r="C61" s="29"/>
      <c r="D61" s="30"/>
    </row>
    <row r="62" spans="1:4" s="19" customFormat="1" ht="15.5" customHeight="1" x14ac:dyDescent="0.15">
      <c r="A62" s="24" t="s">
        <v>57</v>
      </c>
      <c r="B62" s="28">
        <v>900</v>
      </c>
      <c r="C62" s="29"/>
      <c r="D62" s="30"/>
    </row>
    <row r="63" spans="1:4" s="19" customFormat="1" ht="15.5" customHeight="1" x14ac:dyDescent="0.15">
      <c r="A63" s="24" t="s">
        <v>58</v>
      </c>
      <c r="B63" s="8">
        <v>907</v>
      </c>
      <c r="C63" s="29"/>
      <c r="D63" s="30"/>
    </row>
    <row r="64" spans="1:4" s="19" customFormat="1" ht="15.5" customHeight="1" x14ac:dyDescent="0.15">
      <c r="A64" s="24" t="s">
        <v>59</v>
      </c>
      <c r="B64" s="28">
        <v>313</v>
      </c>
      <c r="C64" s="29"/>
      <c r="D64" s="30"/>
    </row>
    <row r="65" spans="1:8" s="19" customFormat="1" ht="15.5" customHeight="1" x14ac:dyDescent="0.15">
      <c r="A65" s="24" t="s">
        <v>60</v>
      </c>
      <c r="B65" s="28">
        <v>436</v>
      </c>
      <c r="C65" s="29"/>
      <c r="D65" s="30"/>
    </row>
    <row r="66" spans="1:8" ht="14" x14ac:dyDescent="0.15">
      <c r="A66" s="24" t="s">
        <v>45</v>
      </c>
      <c r="B66" s="28">
        <v>1213</v>
      </c>
      <c r="F66" s="19"/>
      <c r="G66" s="19"/>
      <c r="H66" s="19"/>
    </row>
    <row r="67" spans="1:8" ht="14" x14ac:dyDescent="0.15">
      <c r="A67" s="24" t="s">
        <v>46</v>
      </c>
      <c r="B67" s="28">
        <v>1046</v>
      </c>
    </row>
    <row r="68" spans="1:8" ht="14" x14ac:dyDescent="0.15">
      <c r="A68" s="24" t="s">
        <v>47</v>
      </c>
      <c r="B68" s="58">
        <v>1138</v>
      </c>
    </row>
    <row r="69" spans="1:8" ht="14" x14ac:dyDescent="0.15">
      <c r="A69" s="57" t="s">
        <v>48</v>
      </c>
      <c r="B69" s="58">
        <v>808</v>
      </c>
    </row>
    <row r="70" spans="1:8" ht="15" thickBot="1" x14ac:dyDescent="0.2">
      <c r="A70" s="24" t="s">
        <v>49</v>
      </c>
      <c r="B70" s="59">
        <v>717</v>
      </c>
    </row>
    <row r="71" spans="1:8" ht="15" thickTop="1" x14ac:dyDescent="0.15">
      <c r="A71" s="48" t="s">
        <v>7</v>
      </c>
      <c r="B71" s="56">
        <f>SUM(B5:B70)</f>
        <v>45914</v>
      </c>
    </row>
    <row r="72" spans="1:8" x14ac:dyDescent="0.15">
      <c r="B72" s="49"/>
    </row>
    <row r="74" spans="1:8" x14ac:dyDescent="0.15">
      <c r="B74" s="49"/>
    </row>
  </sheetData>
  <mergeCells count="3">
    <mergeCell ref="A3:B3"/>
    <mergeCell ref="F3:H3"/>
    <mergeCell ref="F11:G11"/>
  </mergeCells>
  <printOptions horizontalCentered="1"/>
  <pageMargins left="0.25" right="0.25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SOGeneration to Website</vt:lpstr>
      <vt:lpstr>'SOGeneration to Website'!Print_Area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Meghan von Ballmoos</cp:lastModifiedBy>
  <cp:lastPrinted>2021-08-11T20:20:45Z</cp:lastPrinted>
  <dcterms:created xsi:type="dcterms:W3CDTF">2020-07-16T11:21:43Z</dcterms:created>
  <dcterms:modified xsi:type="dcterms:W3CDTF">2025-10-24T14:03:59Z</dcterms:modified>
</cp:coreProperties>
</file>