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VEPPI WEBSITE\WEBSITE\SOP PROJECTS WITH CONTRACTS\"/>
    </mc:Choice>
  </mc:AlternateContent>
  <xr:revisionPtr revIDLastSave="0" documentId="13_ncr:1_{8170CCB4-4DDD-4B0C-A66C-B254246633B9}" xr6:coauthVersionLast="47" xr6:coauthVersionMax="47" xr10:uidLastSave="{00000000-0000-0000-0000-000000000000}"/>
  <bookViews>
    <workbookView xWindow="465" yWindow="585" windowWidth="23340" windowHeight="18435" activeTab="1" xr2:uid="{00000000-000D-0000-FFFF-FFFF00000000}"/>
  </bookViews>
  <sheets>
    <sheet name="Accepted Projects (2)" sheetId="3" r:id="rId1"/>
    <sheet name="Accepted Projects" sheetId="2" r:id="rId2"/>
  </sheets>
  <definedNames>
    <definedName name="_xlnm.Print_Area" localSheetId="1">'Accepted Projects'!$A$1:$J$100</definedName>
    <definedName name="_xlnm.Print_Area" localSheetId="0">'Accepted Projects (2)'!$A$1:$I$85</definedName>
    <definedName name="_xlnm.Print_Titles" localSheetId="1">'Accepted Projects'!$1:$6</definedName>
    <definedName name="_xlnm.Print_Titles" localSheetId="0">'Accepted Projects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2" l="1"/>
  <c r="C100" i="2"/>
</calcChain>
</file>

<file path=xl/sharedStrings.xml><?xml version="1.0" encoding="utf-8"?>
<sst xmlns="http://schemas.openxmlformats.org/spreadsheetml/2006/main" count="1410" uniqueCount="431">
  <si>
    <t>Biomass</t>
  </si>
  <si>
    <t>Cersosimo Lumber Company, Inc</t>
  </si>
  <si>
    <t>Cersosimo Lumber Biomass</t>
  </si>
  <si>
    <t>(802) 257-7076</t>
  </si>
  <si>
    <t>Brattleboro</t>
  </si>
  <si>
    <t>GMP</t>
  </si>
  <si>
    <t>Rutland</t>
  </si>
  <si>
    <t>Farm Methane</t>
  </si>
  <si>
    <t>Audets Cow Power LLC</t>
  </si>
  <si>
    <t>Audets Cow Power</t>
  </si>
  <si>
    <t>Marie Audet</t>
  </si>
  <si>
    <t>(802) 758-2179</t>
  </si>
  <si>
    <t>Bridport</t>
  </si>
  <si>
    <t>Berkshire Cow Power, LLC</t>
  </si>
  <si>
    <t>(802) 848-7446</t>
  </si>
  <si>
    <t>Richford</t>
  </si>
  <si>
    <t>VEC</t>
  </si>
  <si>
    <t>Chaput Family Farms</t>
  </si>
  <si>
    <t>Reg Chaput</t>
  </si>
  <si>
    <t>(802) 988-2844</t>
  </si>
  <si>
    <t>North Troy</t>
  </si>
  <si>
    <t>Addison</t>
  </si>
  <si>
    <t>Four Hills Farm</t>
  </si>
  <si>
    <t>Four Hills Digester</t>
  </si>
  <si>
    <t>Ronald Hill</t>
  </si>
  <si>
    <t>(802) 349-6627</t>
  </si>
  <si>
    <t>Bristol</t>
  </si>
  <si>
    <t>Gervais Family Farm, Inc.</t>
  </si>
  <si>
    <t>Clement Gervais</t>
  </si>
  <si>
    <t>(802) 933-8339</t>
  </si>
  <si>
    <t>Enosburg Falls</t>
  </si>
  <si>
    <t>ENOSBURG</t>
  </si>
  <si>
    <t>Gervais Farm Engine 2</t>
  </si>
  <si>
    <t>Green Mountain Dairy Farm, LLC</t>
  </si>
  <si>
    <t>Green Mountain Dairy</t>
  </si>
  <si>
    <t>Bill Rowell</t>
  </si>
  <si>
    <t>(802) 868-2823</t>
  </si>
  <si>
    <t>Sheldon</t>
  </si>
  <si>
    <t>Kane's Cow Power</t>
  </si>
  <si>
    <t>Nancy Kane</t>
  </si>
  <si>
    <t>(802) 933-5526</t>
  </si>
  <si>
    <t>The Gebbie's Maplehurst Farm</t>
  </si>
  <si>
    <t>Maplehurst Farm Methane</t>
  </si>
  <si>
    <t>Peter &amp; Sandy  Gebbie</t>
  </si>
  <si>
    <t>(802) 533-2984</t>
  </si>
  <si>
    <t>Greensboro</t>
  </si>
  <si>
    <t>HARDWICK</t>
  </si>
  <si>
    <t>Swanton</t>
  </si>
  <si>
    <t>Matthew Maxwell</t>
  </si>
  <si>
    <t>(802) 334-3105</t>
  </si>
  <si>
    <t>Newport</t>
  </si>
  <si>
    <t>Neighborhood  Energy LLC</t>
  </si>
  <si>
    <t>Westminster Energy Group</t>
  </si>
  <si>
    <t>(802) 722-4017</t>
  </si>
  <si>
    <t>Westminster</t>
  </si>
  <si>
    <t>Hydroelectric</t>
  </si>
  <si>
    <t>Blue Heron Hydro, LLC</t>
  </si>
  <si>
    <t>Jamaica</t>
  </si>
  <si>
    <t>Factory Falls, Inc.</t>
  </si>
  <si>
    <t>Factory Falls</t>
  </si>
  <si>
    <t>William Handly</t>
  </si>
  <si>
    <t>(802) 885-5360</t>
  </si>
  <si>
    <t>Springfield</t>
  </si>
  <si>
    <t>North Hartland, LLC</t>
  </si>
  <si>
    <t>North Hartland</t>
  </si>
  <si>
    <t>Andrew Locke</t>
  </si>
  <si>
    <t>(617) 367-0032</t>
  </si>
  <si>
    <t>Hartland</t>
  </si>
  <si>
    <t>Blue Heron Hydro LLC</t>
  </si>
  <si>
    <t>Townshend Dam Hydroelectric</t>
  </si>
  <si>
    <t>Townshend</t>
  </si>
  <si>
    <t>Troy Mills Hydroelectric Inc.</t>
  </si>
  <si>
    <t>Troy Hydro Project</t>
  </si>
  <si>
    <t>Jonathan Chase</t>
  </si>
  <si>
    <t>(802) 895-2980</t>
  </si>
  <si>
    <t>Troy</t>
  </si>
  <si>
    <t>West Charleston Hydro</t>
  </si>
  <si>
    <t>West Charleston</t>
  </si>
  <si>
    <t>Solar PV</t>
  </si>
  <si>
    <t>100 Bobbin Mill Road</t>
  </si>
  <si>
    <t>Rod Ames</t>
  </si>
  <si>
    <t>Advance Transit, Inc.</t>
  </si>
  <si>
    <t>(802) 295-1824</t>
  </si>
  <si>
    <t>Barton Solar Farm</t>
  </si>
  <si>
    <t>Robert Grant</t>
  </si>
  <si>
    <t>Barton</t>
  </si>
  <si>
    <t>Bennington</t>
  </si>
  <si>
    <t>Bridport West Solar Farm</t>
  </si>
  <si>
    <t>Vermont Acer, LLC</t>
  </si>
  <si>
    <t>Butternut Mountain Farm Solar</t>
  </si>
  <si>
    <t>(802) 888-3491</t>
  </si>
  <si>
    <t>Morrisville</t>
  </si>
  <si>
    <t>MORRISVILLE</t>
  </si>
  <si>
    <t>Coventry</t>
  </si>
  <si>
    <t>Champlain Valley Solar Farm</t>
  </si>
  <si>
    <t>Middlebury</t>
  </si>
  <si>
    <t>Charlotte Hinesburg Rd Project</t>
  </si>
  <si>
    <t>Charlotte</t>
  </si>
  <si>
    <t>Chester Solar Farm</t>
  </si>
  <si>
    <t>Chester</t>
  </si>
  <si>
    <t>Clarendon Solar Farm  LLC</t>
  </si>
  <si>
    <t>Clarendon Solar Project</t>
  </si>
  <si>
    <t>Clarendon</t>
  </si>
  <si>
    <t>Clarke Solar Center, LLC</t>
  </si>
  <si>
    <t>Cross Pollination, Inc.</t>
  </si>
  <si>
    <t>Cross Pollination One</t>
  </si>
  <si>
    <t>Paul Lekstutis</t>
  </si>
  <si>
    <t>(802) 233-0991</t>
  </si>
  <si>
    <t>New Haven</t>
  </si>
  <si>
    <t>Ferrisburgh Solar Farm Operating, LLC</t>
  </si>
  <si>
    <t>Brian Waxler</t>
  </si>
  <si>
    <t>(802) 863-8210</t>
  </si>
  <si>
    <t>Ferrisburgh</t>
  </si>
  <si>
    <t>IRA Rentals Solar</t>
  </si>
  <si>
    <t>Kingsbury Solar</t>
  </si>
  <si>
    <t>East Montpelier</t>
  </si>
  <si>
    <t>Leunigs Building, LLC</t>
  </si>
  <si>
    <t>Leunig's Building</t>
  </si>
  <si>
    <t>Robert Fuller</t>
  </si>
  <si>
    <t>(802) 343-6132</t>
  </si>
  <si>
    <t>Burlington</t>
  </si>
  <si>
    <t>BED</t>
  </si>
  <si>
    <t>Claire Solar Partners, LLC</t>
  </si>
  <si>
    <t>South Burlington</t>
  </si>
  <si>
    <t>Limerick Road Solar LLC</t>
  </si>
  <si>
    <t>Shelburne</t>
  </si>
  <si>
    <t>Northshire</t>
  </si>
  <si>
    <t>EGP Solar 1, LLC</t>
  </si>
  <si>
    <t>Sheldon Springs Solar</t>
  </si>
  <si>
    <t>Chittenden County Solar Partners, LLC</t>
  </si>
  <si>
    <t>South Burlington Solar Farm</t>
  </si>
  <si>
    <t>(802) 872-9600</t>
  </si>
  <si>
    <t>Pownal</t>
  </si>
  <si>
    <t>Springfield Solar Alliance I</t>
  </si>
  <si>
    <t>St Albans Solar Farm</t>
  </si>
  <si>
    <t>St. Albans</t>
  </si>
  <si>
    <t>Sudbury Solar</t>
  </si>
  <si>
    <t>Sudbury</t>
  </si>
  <si>
    <t>Sun Gen Sharon 1, LLC</t>
  </si>
  <si>
    <t>SunGen1Solar</t>
  </si>
  <si>
    <t>(207) 985-0088</t>
  </si>
  <si>
    <t>Sharon</t>
  </si>
  <si>
    <t>Whitcomb Farm Solar</t>
  </si>
  <si>
    <t>Essex Junction</t>
  </si>
  <si>
    <t>White River Junction Solar Farm</t>
  </si>
  <si>
    <t>(978) 352-4920</t>
  </si>
  <si>
    <t>Hartford</t>
  </si>
  <si>
    <t>Williamstown Solar Project</t>
  </si>
  <si>
    <t>Williamstown</t>
  </si>
  <si>
    <t>WEC</t>
  </si>
  <si>
    <t>TECHNOLOGY</t>
  </si>
  <si>
    <t>PROJECT NAME</t>
  </si>
  <si>
    <t>CONTACT PERSON</t>
  </si>
  <si>
    <t>PHONE</t>
  </si>
  <si>
    <t>PROJECT LOCATION</t>
  </si>
  <si>
    <t>HOST UTILITY</t>
  </si>
  <si>
    <t>Christopher Davis</t>
  </si>
  <si>
    <t>(802) 985-9218</t>
  </si>
  <si>
    <t>Nelson Boys Dairy, LLC</t>
  </si>
  <si>
    <t>Technology Drive Solar</t>
  </si>
  <si>
    <t>Chelsea Solar, LLC</t>
  </si>
  <si>
    <t>Coventry Solar Project</t>
  </si>
  <si>
    <t>Coventry Photovoltaic, LLC</t>
  </si>
  <si>
    <t>Jesse Grossman</t>
  </si>
  <si>
    <t>Claire Solar Farm</t>
  </si>
  <si>
    <t>Chelsea Solar Project</t>
  </si>
  <si>
    <t>Chester Power Partners, LLC</t>
  </si>
  <si>
    <t>Joe Larkin</t>
  </si>
  <si>
    <t>(802) 734-8337</t>
  </si>
  <si>
    <t xml:space="preserve">(610) 668-0300 </t>
  </si>
  <si>
    <t>Limerick Road Solar Farm</t>
  </si>
  <si>
    <t>Next Generation Solar Farm</t>
  </si>
  <si>
    <t>SA Solar Services, LLC</t>
  </si>
  <si>
    <t>Sudbury Solar  LLC</t>
  </si>
  <si>
    <t>Naoto Inoue</t>
  </si>
  <si>
    <t>Otter Valley Solar Farm</t>
  </si>
  <si>
    <t>Otter Valley Solar Farm, LLC</t>
  </si>
  <si>
    <t>Florence</t>
  </si>
  <si>
    <t xml:space="preserve">STANDARD OFFER PROGRAM </t>
  </si>
  <si>
    <t xml:space="preserve">Charlotte Solar, LLC </t>
  </si>
  <si>
    <t xml:space="preserve">CRL Solar, LLC </t>
  </si>
  <si>
    <t>Kingsbury Branch Hydro Company, LLC</t>
  </si>
  <si>
    <t xml:space="preserve">Barton Solar, LLC </t>
  </si>
  <si>
    <t>Small Wind</t>
  </si>
  <si>
    <t xml:space="preserve">UTILITY PROJECTS WITH CONTRACTS </t>
  </si>
  <si>
    <t>DEVELOPER PROJECTS WITH CONTRACTS</t>
  </si>
  <si>
    <t>Lyndonville</t>
  </si>
  <si>
    <t>LED</t>
  </si>
  <si>
    <t>Shawn Goodell
Jill Garland</t>
  </si>
  <si>
    <t>White River Jct.</t>
  </si>
  <si>
    <t>Pownal Park Solar</t>
  </si>
  <si>
    <t>Pownal Park Solar, LLC</t>
  </si>
  <si>
    <t>(863) 229-1081</t>
  </si>
  <si>
    <t>Battle Creek 1 Solar</t>
  </si>
  <si>
    <t>Wallingford Solar</t>
  </si>
  <si>
    <t>Wallingford Solar, LLC</t>
  </si>
  <si>
    <t>Wallingford</t>
  </si>
  <si>
    <t>Golden Solar</t>
  </si>
  <si>
    <t>Troy McBride</t>
  </si>
  <si>
    <t>(802) 281-3213</t>
  </si>
  <si>
    <t>St. Johnsbury</t>
  </si>
  <si>
    <t>Trombley Hill Solar</t>
  </si>
  <si>
    <t>Morristown</t>
  </si>
  <si>
    <t>Food Waste</t>
  </si>
  <si>
    <t>Otter Creek Solar LLC</t>
  </si>
  <si>
    <t>Christopher Little</t>
  </si>
  <si>
    <t>(651) 268-2053</t>
  </si>
  <si>
    <t>COMMISSIONING
DATE</t>
  </si>
  <si>
    <t>TOTAL</t>
  </si>
  <si>
    <t>50 MW</t>
  </si>
  <si>
    <t>PROGRAM TRANCHE</t>
  </si>
  <si>
    <t>EXISTING</t>
  </si>
  <si>
    <t>Berkshire Cow Power</t>
  </si>
  <si>
    <t>Gervais Digester</t>
  </si>
  <si>
    <t>2013 RFP</t>
  </si>
  <si>
    <t>2014 RFP</t>
  </si>
  <si>
    <t>2015 RFP</t>
  </si>
  <si>
    <t>2016 RFP</t>
  </si>
  <si>
    <t>2017 RFP</t>
  </si>
  <si>
    <t>VPPSA</t>
  </si>
  <si>
    <t>Manchester Ctr.</t>
  </si>
  <si>
    <t>(303) 615-3102</t>
  </si>
  <si>
    <t>(802) 343-8256</t>
  </si>
  <si>
    <t xml:space="preserve">OWNER </t>
  </si>
  <si>
    <t>Jeffrey Lewis</t>
  </si>
  <si>
    <t>(203) 286-9023</t>
  </si>
  <si>
    <t>(802) 223-1610</t>
  </si>
  <si>
    <t>Robert Porter</t>
  </si>
  <si>
    <t>Chris Franz</t>
  </si>
  <si>
    <t>(909) 973-2227</t>
  </si>
  <si>
    <t>Michael Melone</t>
  </si>
  <si>
    <t>(212) 681-6974</t>
  </si>
  <si>
    <t>Markus Falz</t>
  </si>
  <si>
    <t>TerraForm Solar XVII, LLC</t>
  </si>
  <si>
    <t>Next Generation Solar Farm, LLC</t>
  </si>
  <si>
    <t>Mike Feeney</t>
  </si>
  <si>
    <t>SunESolarXVI Lessor, LLC</t>
  </si>
  <si>
    <t>Lyndonville Solar West (1)</t>
  </si>
  <si>
    <t>Lyndonville Solar East (2)</t>
  </si>
  <si>
    <t>2018 RFP</t>
  </si>
  <si>
    <t>Tomlinson Wind</t>
  </si>
  <si>
    <t>Tomlinson Wind, LLC</t>
  </si>
  <si>
    <t>Wardsboro</t>
  </si>
  <si>
    <t>Eric Fitch</t>
  </si>
  <si>
    <t>Warner Solar</t>
  </si>
  <si>
    <t>Stark Solar</t>
  </si>
  <si>
    <t>MartinBrookPV, LLC</t>
  </si>
  <si>
    <t>Joseph Lerner</t>
  </si>
  <si>
    <t>Ball Mountain Hydroelectric</t>
  </si>
  <si>
    <t>Advance Transit Building</t>
  </si>
  <si>
    <t>Roderick Ames &amp; Irene M. Ames</t>
  </si>
  <si>
    <t>Ferrisburgh Solar Farm</t>
  </si>
  <si>
    <t>Southern Vermont Energy Park</t>
  </si>
  <si>
    <t>Ken Nolan</t>
  </si>
  <si>
    <t>Battle Creek Solar LLC</t>
  </si>
  <si>
    <t>Gravity Renewables Inc.</t>
  </si>
  <si>
    <t>Sand Hill Solar</t>
  </si>
  <si>
    <t>2019 RFP</t>
  </si>
  <si>
    <t>Encore Redevelopment, LLC</t>
  </si>
  <si>
    <t>Castleton</t>
  </si>
  <si>
    <t>Victor Contract</t>
  </si>
  <si>
    <t>Michael Cersosimo</t>
  </si>
  <si>
    <t xml:space="preserve">Highgate Digester </t>
  </si>
  <si>
    <t>NE Farm Energy, LLC</t>
  </si>
  <si>
    <t>Thomas Stoddard</t>
  </si>
  <si>
    <t>(802) 861-7707</t>
  </si>
  <si>
    <t>Highgate Center</t>
  </si>
  <si>
    <t>PurposeEnergy-Enosburgh Falls, LLC</t>
  </si>
  <si>
    <t>(617) 202-9156</t>
  </si>
  <si>
    <t>The Saint</t>
  </si>
  <si>
    <t>PurposeEnergy-St. Albans, LLC</t>
  </si>
  <si>
    <t>Center Road Solar</t>
  </si>
  <si>
    <t>(802) 244-7678</t>
  </si>
  <si>
    <t>Hardwick</t>
  </si>
  <si>
    <t>Salvage Road Solar</t>
  </si>
  <si>
    <t>Hespos Wind Farm</t>
  </si>
  <si>
    <t>Michael R. Hespos</t>
  </si>
  <si>
    <t>(973) 328-3881</t>
  </si>
  <si>
    <t>Readsboro</t>
  </si>
  <si>
    <t>Howrigan Wind Farm</t>
  </si>
  <si>
    <t>David and Peggy Howrigan</t>
  </si>
  <si>
    <t>David Howrigan</t>
  </si>
  <si>
    <t>(802) 782-4980</t>
  </si>
  <si>
    <t>Fairfield</t>
  </si>
  <si>
    <t>Franklin Foods Resource Recovery</t>
  </si>
  <si>
    <t>Middlebury Resource Recovery</t>
  </si>
  <si>
    <t>Middlebury Resource Recovery Ctr, LLC</t>
  </si>
  <si>
    <t>CAPACITY (kW)</t>
  </si>
  <si>
    <t>Rail City Cow Power (formerly Montagne Cowpower)</t>
  </si>
  <si>
    <t>David Shannon</t>
  </si>
  <si>
    <t>(978) 382-8722</t>
  </si>
  <si>
    <t>Nickolas Manna</t>
  </si>
  <si>
    <t>(301) 944-5117</t>
  </si>
  <si>
    <t>WE 90 Techonology Solar LLC</t>
  </si>
  <si>
    <t>2020 RFP</t>
  </si>
  <si>
    <t>63 Acre Solar</t>
  </si>
  <si>
    <t>Pittsford</t>
  </si>
  <si>
    <t>Evergreen Road Solar</t>
  </si>
  <si>
    <t>Evergreen Road Solar, LLC</t>
  </si>
  <si>
    <t>Thomas Hand</t>
  </si>
  <si>
    <t>Fair Haven</t>
  </si>
  <si>
    <t>Stone Mill Solar, LLC</t>
  </si>
  <si>
    <t>Stone Mill Solar</t>
  </si>
  <si>
    <t>Trolley Tracks Solar, LLC</t>
  </si>
  <si>
    <t>Poultney</t>
  </si>
  <si>
    <t>Waite Cemetery Solar</t>
  </si>
  <si>
    <t>Trolley Tracks Solar</t>
  </si>
  <si>
    <t>Jesse Stowell</t>
  </si>
  <si>
    <t>Shaftsbury</t>
  </si>
  <si>
    <t>Bristol Solar</t>
  </si>
  <si>
    <t>(617) 224-8747</t>
  </si>
  <si>
    <t>(802) 688-3776</t>
  </si>
  <si>
    <t>(201) 499-1030</t>
  </si>
  <si>
    <t>(802) 540-8364</t>
  </si>
  <si>
    <t>ER Sand Hill Solar, LLC</t>
  </si>
  <si>
    <t>ER Kendall Hill Solar LLC</t>
  </si>
  <si>
    <t>Bristol Solar, LLC</t>
  </si>
  <si>
    <t>Greenwich Wind</t>
  </si>
  <si>
    <t>Greenwich Renewable Energy LLC</t>
  </si>
  <si>
    <t>Steven Salzar</t>
  </si>
  <si>
    <t>(203) 550-6364</t>
  </si>
  <si>
    <t>MacKinnon Solar</t>
  </si>
  <si>
    <t>Whitcomb Farm Solar, LLC</t>
  </si>
  <si>
    <t>Marti Bartos</t>
  </si>
  <si>
    <t>(614) 601-0171</t>
  </si>
  <si>
    <t>MacKinnon Solar LLC</t>
  </si>
  <si>
    <t>Gray Solar</t>
  </si>
  <si>
    <t>Golden Solar, LLC</t>
  </si>
  <si>
    <t>Kendall Hill Solar (was Pittsford)</t>
  </si>
  <si>
    <t>Kane's Cow Power, LLC</t>
  </si>
  <si>
    <t>Equinox Mountain Partners</t>
  </si>
  <si>
    <t>Clark French</t>
  </si>
  <si>
    <t>(772) 321-0683</t>
  </si>
  <si>
    <t>SVEP Solar Project Company, LLC</t>
  </si>
  <si>
    <t>Andrew Soare</t>
  </si>
  <si>
    <t>(212) 521-5092</t>
  </si>
  <si>
    <t>SunE SolarXVI Lessor, LLC</t>
  </si>
  <si>
    <t>GASNA 14P, LLC</t>
  </si>
  <si>
    <t>Amanda St. Pierre</t>
  </si>
  <si>
    <t>JoAnn Wilkin</t>
  </si>
  <si>
    <t>(518) 298-8877</t>
  </si>
  <si>
    <t>(973) 998-8409</t>
  </si>
  <si>
    <t>Matt Ocwieja</t>
  </si>
  <si>
    <t>Mark Hinton</t>
  </si>
  <si>
    <t>(802) 754-9946</t>
  </si>
  <si>
    <t>Jeff Lewis</t>
  </si>
  <si>
    <t>Ira Marvin</t>
  </si>
  <si>
    <t>Dustin Webber, CFO</t>
  </si>
  <si>
    <t>(203) 698-0090</t>
  </si>
  <si>
    <t>Steve Broyer</t>
  </si>
  <si>
    <t>(612) 326-1500</t>
  </si>
  <si>
    <t>Justin Lehrer</t>
  </si>
  <si>
    <t>(914) 328-7452</t>
  </si>
  <si>
    <t>Boardman Hill Solar</t>
  </si>
  <si>
    <t>Halladay Solar</t>
  </si>
  <si>
    <t>Quarterline Wind</t>
  </si>
  <si>
    <t>2021 RFP</t>
  </si>
  <si>
    <t>Boardman Hill Solar, LLC</t>
  </si>
  <si>
    <t>(802) 917-2550</t>
  </si>
  <si>
    <t>West Rutland</t>
  </si>
  <si>
    <t>Halladay Solar, LLC</t>
  </si>
  <si>
    <t>Quarterline Wind Project</t>
  </si>
  <si>
    <t>Preston T. Billings</t>
  </si>
  <si>
    <t>(802) 236-3311</t>
  </si>
  <si>
    <t>Great River Hydro, LLC</t>
  </si>
  <si>
    <t>FARM METHANE PROJECTS OUTSIDE PROGRAM CAP</t>
  </si>
  <si>
    <t>Neighborhood Energy</t>
  </si>
  <si>
    <t>Bellows Falls Minimum Flow</t>
  </si>
  <si>
    <t>2022 RFP</t>
  </si>
  <si>
    <t>Chuck Mekus</t>
  </si>
  <si>
    <t>(603) 991-2664</t>
  </si>
  <si>
    <t>Bellows Falls</t>
  </si>
  <si>
    <t>Kevin Davis</t>
  </si>
  <si>
    <t>West Wind B</t>
  </si>
  <si>
    <t>West Wind LLC</t>
  </si>
  <si>
    <t>Brady West</t>
  </si>
  <si>
    <t>(802) 989-0808</t>
  </si>
  <si>
    <t>West Glover</t>
  </si>
  <si>
    <t>Midway Ave Solar</t>
  </si>
  <si>
    <t>Midway Ave Solar LLC</t>
  </si>
  <si>
    <t>Berlin</t>
  </si>
  <si>
    <t>Steinbern Road Solar</t>
  </si>
  <si>
    <t>Steinberg Road Solar LLC</t>
  </si>
  <si>
    <t>Brandon</t>
  </si>
  <si>
    <t>MartinBrookPV</t>
  </si>
  <si>
    <t>Kelsey Wood</t>
  </si>
  <si>
    <t>(802) 318-4193</t>
  </si>
  <si>
    <t>Adams Carroll</t>
  </si>
  <si>
    <t>Berlin Dog River Solar</t>
  </si>
  <si>
    <t>Berlin Dog River Solar LLC</t>
  </si>
  <si>
    <t>Andrew Thomas</t>
  </si>
  <si>
    <t>(802) 999-3377</t>
  </si>
  <si>
    <t>63 Acre Solar, LLC</t>
  </si>
  <si>
    <t>Dan Poydenis</t>
  </si>
  <si>
    <t>(772) 633-2875</t>
  </si>
  <si>
    <t>Gray Solar, LLC</t>
  </si>
  <si>
    <t>Vermont Renewable Gas-Lyndon</t>
  </si>
  <si>
    <t>Evan Dell’Olio</t>
  </si>
  <si>
    <t>Vermont Renewable Gas, LLC</t>
  </si>
  <si>
    <t>(802) 427-4762</t>
  </si>
  <si>
    <t>LYNDONVILLE</t>
  </si>
  <si>
    <t>Green Roots Solar</t>
  </si>
  <si>
    <t>Green Roots Solar, LLC</t>
  </si>
  <si>
    <t>Chris Cadwell</t>
  </si>
  <si>
    <t>(415) 730-9075</t>
  </si>
  <si>
    <t>Randolph Center</t>
  </si>
  <si>
    <t>Woodnotch Farms Inc. Digester (was Dubois)</t>
  </si>
  <si>
    <t>Woodnotch Farms Inc.</t>
  </si>
  <si>
    <t>Les Woods</t>
  </si>
  <si>
    <t>(802) 989-3569</t>
  </si>
  <si>
    <t>Pete and Kim Kowanko</t>
  </si>
  <si>
    <t>(801) 441-8307</t>
  </si>
  <si>
    <t>Stark Solar , LLC</t>
  </si>
  <si>
    <t>PurposeEnergy-Enosburg Falls, LLC</t>
  </si>
  <si>
    <t>Shannon Garrett</t>
  </si>
  <si>
    <t>(301) 944-5120</t>
  </si>
  <si>
    <t>Murphy Doty</t>
  </si>
  <si>
    <t>Matthew Laroche</t>
  </si>
  <si>
    <t>Sara Ogburn</t>
  </si>
  <si>
    <t>Dean Yao</t>
  </si>
  <si>
    <t>John Forbes</t>
  </si>
  <si>
    <t>(802) 233-1288</t>
  </si>
  <si>
    <t>(914) 255-5149</t>
  </si>
  <si>
    <t>(727) 481-1431</t>
  </si>
  <si>
    <t>(828) 575-3382</t>
  </si>
  <si>
    <t>(410) 430-3907</t>
  </si>
  <si>
    <t>Steinberg Road Solar</t>
  </si>
  <si>
    <t>Steve Gallon</t>
  </si>
  <si>
    <t>(832) 726-3982</t>
  </si>
  <si>
    <t>ER Waite Cemetery Solar LLC</t>
  </si>
  <si>
    <t>10/19/09 - 9/24/25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</si>
</sst>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20"/>
      <name val="Garamond"/>
      <family val="1"/>
    </font>
    <font>
      <b/>
      <sz val="16"/>
      <name val="Garamond"/>
      <family val="1"/>
    </font>
    <font>
      <sz val="10"/>
      <color theme="3" tint="0.59999389629810485"/>
      <name val="Garamond"/>
      <family val="1"/>
    </font>
    <font>
      <b/>
      <sz val="14"/>
      <color theme="3" tint="0.59999389629810485"/>
      <name val="Garamond"/>
      <family val="1"/>
    </font>
    <font>
      <b/>
      <sz val="11"/>
      <color theme="0"/>
      <name val="Arial"/>
      <family val="2"/>
    </font>
    <font>
      <b/>
      <sz val="10"/>
      <color rgb="FF000000"/>
      <name val="Calibri"/>
      <family val="2"/>
    </font>
    <font>
      <b/>
      <sz val="10.5"/>
      <color rgb="FF000000"/>
      <name val="Calibri"/>
      <family val="2"/>
    </font>
    <font>
      <sz val="8"/>
      <name val="Calibri"/>
      <family val="2"/>
      <scheme val="minor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2" tint="-0.499984740745262"/>
        <bgColor rgb="FF000000"/>
      </patternFill>
    </fill>
    <fill>
      <patternFill patternType="solid">
        <fgColor rgb="FFFEE990"/>
        <bgColor indexed="64"/>
      </patternFill>
    </fill>
    <fill>
      <patternFill patternType="solid">
        <fgColor rgb="FFFEE990"/>
        <bgColor rgb="FF000000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17" fillId="2" borderId="0"/>
  </cellStyleXfs>
  <cellXfs count="143">
    <xf numFmtId="0" fontId="0" fillId="0" borderId="0" xfId="0"/>
    <xf numFmtId="0" fontId="1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left" vertical="center" wrapText="1" indent="2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6" borderId="4" xfId="0" applyFont="1" applyFill="1" applyBorder="1" applyAlignment="1">
      <alignment horizontal="left" vertical="center" wrapText="1" indent="2"/>
    </xf>
    <xf numFmtId="0" fontId="5" fillId="12" borderId="4" xfId="0" applyFont="1" applyFill="1" applyBorder="1" applyAlignment="1">
      <alignment horizontal="left" vertical="center" wrapText="1" indent="2"/>
    </xf>
    <xf numFmtId="0" fontId="5" fillId="4" borderId="4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left" vertical="center" wrapText="1" indent="2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9" borderId="4" xfId="0" applyFont="1" applyFill="1" applyBorder="1" applyAlignment="1">
      <alignment horizontal="left" vertical="center" wrapText="1" indent="2"/>
    </xf>
    <xf numFmtId="0" fontId="5" fillId="12" borderId="10" xfId="0" applyFont="1" applyFill="1" applyBorder="1" applyAlignment="1">
      <alignment horizontal="left" vertical="center" wrapText="1" indent="2"/>
    </xf>
    <xf numFmtId="0" fontId="5" fillId="15" borderId="11" xfId="0" applyFont="1" applyFill="1" applyBorder="1" applyAlignment="1">
      <alignment horizontal="left" vertical="center" wrapText="1" indent="2"/>
    </xf>
    <xf numFmtId="0" fontId="5" fillId="15" borderId="11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left" vertical="center" wrapText="1" indent="2"/>
    </xf>
    <xf numFmtId="0" fontId="5" fillId="14" borderId="11" xfId="0" applyFont="1" applyFill="1" applyBorder="1" applyAlignment="1">
      <alignment horizontal="left" vertical="center" wrapText="1" indent="2"/>
    </xf>
    <xf numFmtId="0" fontId="5" fillId="14" borderId="1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left" vertical="center" wrapText="1" indent="2"/>
    </xf>
    <xf numFmtId="0" fontId="5" fillId="18" borderId="11" xfId="0" applyFont="1" applyFill="1" applyBorder="1" applyAlignment="1">
      <alignment horizontal="left" vertical="center" wrapText="1" indent="2"/>
    </xf>
    <xf numFmtId="0" fontId="5" fillId="18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 indent="2"/>
    </xf>
    <xf numFmtId="0" fontId="5" fillId="16" borderId="11" xfId="0" applyFont="1" applyFill="1" applyBorder="1" applyAlignment="1">
      <alignment horizontal="left" vertical="center" wrapText="1" indent="2"/>
    </xf>
    <xf numFmtId="0" fontId="5" fillId="16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left" vertical="center" wrapText="1" indent="2"/>
    </xf>
    <xf numFmtId="0" fontId="5" fillId="17" borderId="13" xfId="0" applyFont="1" applyFill="1" applyBorder="1" applyAlignment="1">
      <alignment horizontal="left" vertical="center" wrapText="1" indent="2"/>
    </xf>
    <xf numFmtId="0" fontId="5" fillId="17" borderId="13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 wrapText="1" indent="1"/>
    </xf>
    <xf numFmtId="164" fontId="5" fillId="18" borderId="11" xfId="0" applyNumberFormat="1" applyFont="1" applyFill="1" applyBorder="1" applyAlignment="1">
      <alignment horizontal="left" vertical="center" wrapText="1" indent="1"/>
    </xf>
    <xf numFmtId="164" fontId="5" fillId="14" borderId="11" xfId="0" applyNumberFormat="1" applyFont="1" applyFill="1" applyBorder="1" applyAlignment="1">
      <alignment horizontal="left" vertical="center" wrapText="1" indent="1"/>
    </xf>
    <xf numFmtId="164" fontId="4" fillId="0" borderId="5" xfId="0" applyNumberFormat="1" applyFont="1" applyBorder="1" applyAlignment="1">
      <alignment horizontal="left" indent="1"/>
    </xf>
    <xf numFmtId="164" fontId="5" fillId="15" borderId="11" xfId="0" applyNumberFormat="1" applyFont="1" applyFill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horizontal="left" vertical="center" wrapText="1" indent="1"/>
    </xf>
    <xf numFmtId="164" fontId="4" fillId="0" borderId="5" xfId="0" applyNumberFormat="1" applyFont="1" applyBorder="1" applyAlignment="1">
      <alignment horizontal="left" vertical="center" indent="1"/>
    </xf>
    <xf numFmtId="164" fontId="5" fillId="16" borderId="11" xfId="0" applyNumberFormat="1" applyFont="1" applyFill="1" applyBorder="1" applyAlignment="1">
      <alignment horizontal="left" vertical="center" wrapText="1" indent="1"/>
    </xf>
    <xf numFmtId="164" fontId="4" fillId="10" borderId="13" xfId="0" applyNumberFormat="1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18" borderId="11" xfId="0" applyFont="1" applyFill="1" applyBorder="1" applyAlignment="1">
      <alignment horizontal="left" vertical="center" wrapText="1" indent="1"/>
    </xf>
    <xf numFmtId="0" fontId="5" fillId="14" borderId="11" xfId="0" applyFont="1" applyFill="1" applyBorder="1" applyAlignment="1">
      <alignment horizontal="left" vertical="center" wrapText="1" indent="1"/>
    </xf>
    <xf numFmtId="0" fontId="5" fillId="15" borderId="11" xfId="0" applyFont="1" applyFill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16" borderId="11" xfId="0" applyFont="1" applyFill="1" applyBorder="1" applyAlignment="1">
      <alignment horizontal="left" vertical="center" wrapText="1" indent="1"/>
    </xf>
    <xf numFmtId="0" fontId="5" fillId="17" borderId="13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164" fontId="5" fillId="3" borderId="5" xfId="0" applyNumberFormat="1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2"/>
    </xf>
    <xf numFmtId="0" fontId="5" fillId="3" borderId="6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left" vertical="center" wrapText="1" indent="2"/>
    </xf>
    <xf numFmtId="0" fontId="5" fillId="19" borderId="10" xfId="0" applyFont="1" applyFill="1" applyBorder="1" applyAlignment="1">
      <alignment horizontal="left" vertical="center" wrapText="1" indent="2"/>
    </xf>
    <xf numFmtId="0" fontId="5" fillId="20" borderId="11" xfId="0" applyFont="1" applyFill="1" applyBorder="1" applyAlignment="1">
      <alignment horizontal="left" vertical="center" wrapText="1" indent="1"/>
    </xf>
    <xf numFmtId="164" fontId="5" fillId="20" borderId="11" xfId="0" applyNumberFormat="1" applyFont="1" applyFill="1" applyBorder="1" applyAlignment="1">
      <alignment horizontal="left" vertical="center" wrapText="1" indent="1"/>
    </xf>
    <xf numFmtId="0" fontId="5" fillId="20" borderId="11" xfId="0" applyFont="1" applyFill="1" applyBorder="1" applyAlignment="1">
      <alignment horizontal="center" vertical="center" wrapText="1"/>
    </xf>
    <xf numFmtId="0" fontId="5" fillId="20" borderId="11" xfId="0" applyFont="1" applyFill="1" applyBorder="1" applyAlignment="1">
      <alignment horizontal="left" vertical="center" wrapText="1" indent="3"/>
    </xf>
    <xf numFmtId="0" fontId="13" fillId="2" borderId="5" xfId="0" applyFont="1" applyFill="1" applyBorder="1" applyAlignment="1">
      <alignment horizontal="left" vertical="center" wrapText="1" indent="1"/>
    </xf>
    <xf numFmtId="3" fontId="5" fillId="2" borderId="5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 indent="1"/>
    </xf>
    <xf numFmtId="0" fontId="7" fillId="19" borderId="2" xfId="0" applyFont="1" applyFill="1" applyBorder="1" applyAlignment="1">
      <alignment horizontal="left" vertical="center" indent="1"/>
    </xf>
    <xf numFmtId="0" fontId="0" fillId="19" borderId="2" xfId="0" applyFill="1" applyBorder="1" applyAlignment="1">
      <alignment horizontal="left" indent="1"/>
    </xf>
    <xf numFmtId="0" fontId="7" fillId="19" borderId="2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left" indent="1"/>
    </xf>
    <xf numFmtId="0" fontId="6" fillId="19" borderId="2" xfId="0" applyFont="1" applyFill="1" applyBorder="1" applyAlignment="1">
      <alignment horizontal="center"/>
    </xf>
    <xf numFmtId="0" fontId="6" fillId="19" borderId="2" xfId="0" applyFont="1" applyFill="1" applyBorder="1" applyAlignment="1">
      <alignment horizontal="left" indent="2"/>
    </xf>
    <xf numFmtId="0" fontId="6" fillId="19" borderId="3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left" vertical="center"/>
    </xf>
    <xf numFmtId="0" fontId="5" fillId="2" borderId="5" xfId="1" applyFont="1" applyBorder="1" applyAlignment="1">
      <alignment horizontal="left" vertical="center" wrapText="1" indent="2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164" fontId="4" fillId="2" borderId="5" xfId="1" applyNumberFormat="1" applyFont="1" applyBorder="1" applyAlignment="1">
      <alignment horizontal="left" indent="1"/>
    </xf>
    <xf numFmtId="0" fontId="5" fillId="2" borderId="5" xfId="1" applyFont="1" applyBorder="1" applyAlignment="1">
      <alignment horizontal="left" vertical="center" wrapText="1" indent="1"/>
    </xf>
    <xf numFmtId="3" fontId="0" fillId="0" borderId="0" xfId="0" applyNumberFormat="1" applyAlignment="1">
      <alignment horizontal="center" vertical="center"/>
    </xf>
    <xf numFmtId="3" fontId="5" fillId="18" borderId="11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3" fontId="5" fillId="14" borderId="11" xfId="0" applyNumberFormat="1" applyFont="1" applyFill="1" applyBorder="1" applyAlignment="1">
      <alignment horizontal="center" vertical="center" wrapText="1"/>
    </xf>
    <xf numFmtId="3" fontId="5" fillId="15" borderId="1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16" borderId="11" xfId="0" applyNumberFormat="1" applyFont="1" applyFill="1" applyBorder="1" applyAlignment="1">
      <alignment horizontal="center" vertical="center" wrapText="1"/>
    </xf>
    <xf numFmtId="3" fontId="5" fillId="2" borderId="5" xfId="1" applyNumberFormat="1" applyFont="1" applyBorder="1" applyAlignment="1">
      <alignment horizontal="center" vertical="center" wrapText="1"/>
    </xf>
    <xf numFmtId="3" fontId="5" fillId="17" borderId="13" xfId="0" applyNumberFormat="1" applyFont="1" applyFill="1" applyBorder="1" applyAlignment="1">
      <alignment horizontal="center" vertical="center" wrapText="1"/>
    </xf>
    <xf numFmtId="3" fontId="0" fillId="19" borderId="2" xfId="0" applyNumberFormat="1" applyFill="1" applyBorder="1" applyAlignment="1">
      <alignment horizontal="center" vertical="center"/>
    </xf>
    <xf numFmtId="3" fontId="5" fillId="20" borderId="11" xfId="0" applyNumberFormat="1" applyFont="1" applyFill="1" applyBorder="1" applyAlignment="1">
      <alignment horizontal="center" vertical="center" wrapText="1"/>
    </xf>
    <xf numFmtId="0" fontId="16" fillId="21" borderId="1" xfId="0" applyFont="1" applyFill="1" applyBorder="1" applyAlignment="1">
      <alignment horizontal="left" vertical="center"/>
    </xf>
    <xf numFmtId="0" fontId="7" fillId="21" borderId="2" xfId="0" applyFont="1" applyFill="1" applyBorder="1" applyAlignment="1">
      <alignment horizontal="left" vertical="center" indent="1"/>
    </xf>
    <xf numFmtId="3" fontId="0" fillId="21" borderId="2" xfId="0" applyNumberFormat="1" applyFill="1" applyBorder="1" applyAlignment="1">
      <alignment horizontal="center" vertical="center"/>
    </xf>
    <xf numFmtId="0" fontId="0" fillId="21" borderId="2" xfId="0" applyFill="1" applyBorder="1" applyAlignment="1">
      <alignment horizontal="left" indent="1"/>
    </xf>
    <xf numFmtId="0" fontId="7" fillId="21" borderId="2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left" indent="1"/>
    </xf>
    <xf numFmtId="0" fontId="6" fillId="21" borderId="2" xfId="0" applyFont="1" applyFill="1" applyBorder="1" applyAlignment="1">
      <alignment horizontal="center"/>
    </xf>
    <xf numFmtId="0" fontId="6" fillId="21" borderId="2" xfId="0" applyFont="1" applyFill="1" applyBorder="1" applyAlignment="1">
      <alignment horizontal="left" indent="2"/>
    </xf>
    <xf numFmtId="0" fontId="6" fillId="21" borderId="3" xfId="0" applyFont="1" applyFill="1" applyBorder="1" applyAlignment="1">
      <alignment horizontal="center"/>
    </xf>
    <xf numFmtId="0" fontId="5" fillId="21" borderId="4" xfId="0" applyFont="1" applyFill="1" applyBorder="1" applyAlignment="1">
      <alignment horizontal="left" vertical="center" wrapText="1" indent="2"/>
    </xf>
    <xf numFmtId="0" fontId="5" fillId="21" borderId="5" xfId="0" applyFont="1" applyFill="1" applyBorder="1" applyAlignment="1">
      <alignment horizontal="left" vertical="center" wrapText="1" indent="1"/>
    </xf>
    <xf numFmtId="3" fontId="5" fillId="21" borderId="5" xfId="0" applyNumberFormat="1" applyFont="1" applyFill="1" applyBorder="1" applyAlignment="1">
      <alignment horizontal="center" vertical="center" wrapText="1"/>
    </xf>
    <xf numFmtId="164" fontId="5" fillId="21" borderId="5" xfId="0" applyNumberFormat="1" applyFont="1" applyFill="1" applyBorder="1" applyAlignment="1">
      <alignment horizontal="left" vertical="center" wrapText="1" indent="1"/>
    </xf>
    <xf numFmtId="0" fontId="5" fillId="21" borderId="5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left" vertical="center" wrapText="1" indent="2"/>
    </xf>
    <xf numFmtId="0" fontId="5" fillId="21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 indent="1"/>
    </xf>
    <xf numFmtId="3" fontId="19" fillId="0" borderId="13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 indent="1"/>
    </xf>
    <xf numFmtId="3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 indent="2"/>
    </xf>
    <xf numFmtId="0" fontId="5" fillId="0" borderId="11" xfId="0" applyFont="1" applyBorder="1" applyAlignment="1">
      <alignment horizontal="left" vertical="center" wrapText="1" indent="1"/>
    </xf>
    <xf numFmtId="3" fontId="5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left" vertical="center" wrapText="1" indent="1"/>
    </xf>
    <xf numFmtId="164" fontId="4" fillId="0" borderId="11" xfId="0" applyNumberFormat="1" applyFont="1" applyBorder="1" applyAlignment="1">
      <alignment horizontal="left" inden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2"/>
    </xf>
    <xf numFmtId="0" fontId="8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5BA5A53B-D669-4DD0-B764-2EC6D2460D73}"/>
  </cellStyles>
  <dxfs count="0"/>
  <tableStyles count="0" defaultTableStyle="TableStyleMedium9" defaultPivotStyle="PivotStyleLight16"/>
  <colors>
    <mruColors>
      <color rgb="FFCCCCFF"/>
      <color rgb="FF99CCFF"/>
      <color rgb="FF53DEFF"/>
      <color rgb="FF00CCFF"/>
      <color rgb="FFFEE990"/>
      <color rgb="FFFFCC66"/>
      <color rgb="FFE1E61A"/>
      <color rgb="FFC5F9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vermontspeed.squarespace.com/storage/SOLAR%20AC-DC%20ON%20LINE%20PROJECTS%20v2.pdf" TargetMode="External"/><Relationship Id="rId1" Type="http://schemas.openxmlformats.org/officeDocument/2006/relationships/hyperlink" Target="http://vermontspeed.squarespace.com/storage/SOLAR%20AC-DC%20ON%20LINE%20PROJECTS%20v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vermontspeed.squarespace.com/storage/SOLAR%20AC-DC%20ON%20LINE%20PROJECTS%20v2.pdf" TargetMode="External"/><Relationship Id="rId1" Type="http://schemas.openxmlformats.org/officeDocument/2006/relationships/hyperlink" Target="http://vermontspeed.squarespace.com/storage/SOLAR%20AC-DC%20ON%20LINE%20PROJECTS%20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43DA-F9E1-4C68-93B5-354177063C82}">
  <sheetPr>
    <pageSetUpPr fitToPage="1"/>
  </sheetPr>
  <dimension ref="A1:I94"/>
  <sheetViews>
    <sheetView zoomScaleNormal="100" workbookViewId="0">
      <selection activeCell="E1" sqref="E1:E1048576"/>
    </sheetView>
  </sheetViews>
  <sheetFormatPr defaultColWidth="8.7109375" defaultRowHeight="15" x14ac:dyDescent="0.25"/>
  <cols>
    <col min="1" max="1" width="31.7109375" customWidth="1"/>
    <col min="2" max="2" width="11.7109375" style="85" customWidth="1"/>
    <col min="3" max="3" width="19.7109375" style="7" customWidth="1"/>
    <col min="4" max="4" width="12.7109375" style="11" customWidth="1"/>
    <col min="5" max="5" width="33" customWidth="1"/>
    <col min="6" max="6" width="21.140625" customWidth="1"/>
    <col min="7" max="7" width="15.42578125" style="11" customWidth="1"/>
    <col min="8" max="8" width="18.42578125" bestFit="1" customWidth="1"/>
    <col min="9" max="9" width="13.28515625" style="11" customWidth="1"/>
  </cols>
  <sheetData>
    <row r="1" spans="1:9" s="6" customFormat="1" ht="30" x14ac:dyDescent="0.25">
      <c r="A1" s="28" t="s">
        <v>151</v>
      </c>
      <c r="B1" s="29" t="s">
        <v>287</v>
      </c>
      <c r="C1" s="29" t="s">
        <v>207</v>
      </c>
      <c r="D1" s="29" t="s">
        <v>210</v>
      </c>
      <c r="E1" s="28" t="s">
        <v>223</v>
      </c>
      <c r="F1" s="28" t="s">
        <v>152</v>
      </c>
      <c r="G1" s="28" t="s">
        <v>153</v>
      </c>
      <c r="H1" s="29" t="s">
        <v>154</v>
      </c>
      <c r="I1" s="30" t="s">
        <v>155</v>
      </c>
    </row>
    <row r="2" spans="1:9" s="6" customFormat="1" x14ac:dyDescent="0.25">
      <c r="A2" s="61" t="s">
        <v>79</v>
      </c>
      <c r="B2" s="81">
        <v>50</v>
      </c>
      <c r="C2" s="51">
        <v>41306</v>
      </c>
      <c r="D2" s="13" t="s">
        <v>209</v>
      </c>
      <c r="E2" s="61" t="s">
        <v>250</v>
      </c>
      <c r="F2" s="61" t="s">
        <v>80</v>
      </c>
      <c r="G2" s="13" t="s">
        <v>222</v>
      </c>
      <c r="H2" s="12" t="s">
        <v>50</v>
      </c>
      <c r="I2" s="14" t="s">
        <v>16</v>
      </c>
    </row>
    <row r="3" spans="1:9" x14ac:dyDescent="0.25">
      <c r="A3" s="61" t="s">
        <v>295</v>
      </c>
      <c r="B3" s="81">
        <v>2200</v>
      </c>
      <c r="C3" s="51">
        <v>45093</v>
      </c>
      <c r="D3" s="13" t="s">
        <v>294</v>
      </c>
      <c r="E3" s="61" t="s">
        <v>392</v>
      </c>
      <c r="F3" s="61" t="s">
        <v>393</v>
      </c>
      <c r="G3" s="13" t="s">
        <v>394</v>
      </c>
      <c r="H3" s="12" t="s">
        <v>102</v>
      </c>
      <c r="I3" s="14" t="s">
        <v>5</v>
      </c>
    </row>
    <row r="4" spans="1:9" x14ac:dyDescent="0.25">
      <c r="A4" s="130" t="s">
        <v>249</v>
      </c>
      <c r="B4" s="131">
        <v>32</v>
      </c>
      <c r="C4" s="132">
        <v>40529</v>
      </c>
      <c r="D4" s="133" t="s">
        <v>209</v>
      </c>
      <c r="E4" s="130" t="s">
        <v>81</v>
      </c>
      <c r="F4" s="130" t="s">
        <v>387</v>
      </c>
      <c r="G4" s="133" t="s">
        <v>82</v>
      </c>
      <c r="H4" s="134" t="s">
        <v>189</v>
      </c>
      <c r="I4" s="133" t="s">
        <v>5</v>
      </c>
    </row>
    <row r="5" spans="1:9" x14ac:dyDescent="0.25">
      <c r="A5" s="61" t="s">
        <v>9</v>
      </c>
      <c r="B5" s="81">
        <v>190</v>
      </c>
      <c r="C5" s="51">
        <v>40504</v>
      </c>
      <c r="D5" s="13" t="s">
        <v>209</v>
      </c>
      <c r="E5" s="61" t="s">
        <v>8</v>
      </c>
      <c r="F5" s="61" t="s">
        <v>10</v>
      </c>
      <c r="G5" s="13" t="s">
        <v>11</v>
      </c>
      <c r="H5" s="12" t="s">
        <v>12</v>
      </c>
      <c r="I5" s="14" t="s">
        <v>5</v>
      </c>
    </row>
    <row r="6" spans="1:9" x14ac:dyDescent="0.25">
      <c r="A6" s="61" t="s">
        <v>248</v>
      </c>
      <c r="B6" s="81">
        <v>2200</v>
      </c>
      <c r="C6" s="54">
        <v>42488</v>
      </c>
      <c r="D6" s="13" t="s">
        <v>209</v>
      </c>
      <c r="E6" s="61" t="s">
        <v>56</v>
      </c>
      <c r="F6" s="61" t="s">
        <v>342</v>
      </c>
      <c r="G6" s="13" t="s">
        <v>341</v>
      </c>
      <c r="H6" s="12" t="s">
        <v>57</v>
      </c>
      <c r="I6" s="14" t="s">
        <v>5</v>
      </c>
    </row>
    <row r="7" spans="1:9" x14ac:dyDescent="0.25">
      <c r="A7" s="61" t="s">
        <v>83</v>
      </c>
      <c r="B7" s="81">
        <v>1890</v>
      </c>
      <c r="C7" s="51">
        <v>41961</v>
      </c>
      <c r="D7" s="13" t="s">
        <v>209</v>
      </c>
      <c r="E7" s="61" t="s">
        <v>182</v>
      </c>
      <c r="F7" s="61" t="s">
        <v>84</v>
      </c>
      <c r="G7" s="13" t="s">
        <v>145</v>
      </c>
      <c r="H7" s="12" t="s">
        <v>85</v>
      </c>
      <c r="I7" s="14" t="s">
        <v>16</v>
      </c>
    </row>
    <row r="8" spans="1:9" x14ac:dyDescent="0.25">
      <c r="A8" s="61" t="s">
        <v>193</v>
      </c>
      <c r="B8" s="81">
        <v>2200</v>
      </c>
      <c r="C8" s="54">
        <v>43734</v>
      </c>
      <c r="D8" s="13" t="s">
        <v>217</v>
      </c>
      <c r="E8" s="61" t="s">
        <v>254</v>
      </c>
      <c r="F8" s="61" t="s">
        <v>205</v>
      </c>
      <c r="G8" s="13" t="s">
        <v>206</v>
      </c>
      <c r="H8" s="12" t="s">
        <v>86</v>
      </c>
      <c r="I8" s="14" t="s">
        <v>5</v>
      </c>
    </row>
    <row r="9" spans="1:9" x14ac:dyDescent="0.25">
      <c r="A9" s="61" t="s">
        <v>367</v>
      </c>
      <c r="B9" s="81">
        <v>650</v>
      </c>
      <c r="C9" s="51"/>
      <c r="D9" s="13" t="s">
        <v>368</v>
      </c>
      <c r="E9" s="61" t="s">
        <v>364</v>
      </c>
      <c r="F9" s="61" t="s">
        <v>369</v>
      </c>
      <c r="G9" s="13" t="s">
        <v>370</v>
      </c>
      <c r="H9" s="12" t="s">
        <v>371</v>
      </c>
      <c r="I9" s="14" t="s">
        <v>5</v>
      </c>
    </row>
    <row r="10" spans="1:9" x14ac:dyDescent="0.25">
      <c r="A10" s="128" t="s">
        <v>212</v>
      </c>
      <c r="B10" s="81">
        <v>600</v>
      </c>
      <c r="C10" s="51">
        <v>40360</v>
      </c>
      <c r="D10" s="13" t="s">
        <v>211</v>
      </c>
      <c r="E10" s="61" t="s">
        <v>13</v>
      </c>
      <c r="F10" s="61" t="s">
        <v>338</v>
      </c>
      <c r="G10" s="13" t="s">
        <v>14</v>
      </c>
      <c r="H10" s="12" t="s">
        <v>15</v>
      </c>
      <c r="I10" s="14" t="s">
        <v>16</v>
      </c>
    </row>
    <row r="11" spans="1:9" x14ac:dyDescent="0.25">
      <c r="A11" s="61" t="s">
        <v>388</v>
      </c>
      <c r="B11" s="81">
        <v>2200</v>
      </c>
      <c r="C11" s="51"/>
      <c r="D11" s="13" t="s">
        <v>368</v>
      </c>
      <c r="E11" s="61" t="s">
        <v>389</v>
      </c>
      <c r="F11" s="61" t="s">
        <v>372</v>
      </c>
      <c r="G11" s="13" t="s">
        <v>199</v>
      </c>
      <c r="H11" s="12" t="s">
        <v>380</v>
      </c>
      <c r="I11" s="14" t="s">
        <v>5</v>
      </c>
    </row>
    <row r="12" spans="1:9" x14ac:dyDescent="0.25">
      <c r="A12" s="61" t="s">
        <v>353</v>
      </c>
      <c r="B12" s="81">
        <v>2200</v>
      </c>
      <c r="C12" s="51"/>
      <c r="D12" s="13" t="s">
        <v>356</v>
      </c>
      <c r="E12" s="61" t="s">
        <v>357</v>
      </c>
      <c r="F12" s="61" t="s">
        <v>307</v>
      </c>
      <c r="G12" s="13" t="s">
        <v>358</v>
      </c>
      <c r="H12" s="12" t="s">
        <v>359</v>
      </c>
      <c r="I12" s="14" t="s">
        <v>5</v>
      </c>
    </row>
    <row r="13" spans="1:9" x14ac:dyDescent="0.25">
      <c r="A13" s="65" t="s">
        <v>87</v>
      </c>
      <c r="B13" s="105">
        <v>2000</v>
      </c>
      <c r="C13" s="54">
        <v>42188</v>
      </c>
      <c r="D13" s="13" t="s">
        <v>209</v>
      </c>
      <c r="E13" s="65" t="s">
        <v>233</v>
      </c>
      <c r="F13" s="65" t="s">
        <v>345</v>
      </c>
      <c r="G13" s="20" t="s">
        <v>225</v>
      </c>
      <c r="H13" s="19" t="s">
        <v>12</v>
      </c>
      <c r="I13" s="21" t="s">
        <v>5</v>
      </c>
    </row>
    <row r="14" spans="1:9" x14ac:dyDescent="0.25">
      <c r="A14" s="61" t="s">
        <v>309</v>
      </c>
      <c r="B14" s="81">
        <v>2200</v>
      </c>
      <c r="C14" s="51">
        <v>45363</v>
      </c>
      <c r="D14" s="13" t="s">
        <v>294</v>
      </c>
      <c r="E14" s="61" t="s">
        <v>316</v>
      </c>
      <c r="F14" s="61" t="s">
        <v>390</v>
      </c>
      <c r="G14" s="20" t="s">
        <v>391</v>
      </c>
      <c r="H14" s="12" t="s">
        <v>26</v>
      </c>
      <c r="I14" s="14" t="s">
        <v>5</v>
      </c>
    </row>
    <row r="15" spans="1:9" x14ac:dyDescent="0.25">
      <c r="A15" s="135" t="s">
        <v>89</v>
      </c>
      <c r="B15" s="136">
        <v>103</v>
      </c>
      <c r="C15" s="137">
        <v>41274</v>
      </c>
      <c r="D15" s="133" t="s">
        <v>209</v>
      </c>
      <c r="E15" s="135" t="s">
        <v>88</v>
      </c>
      <c r="F15" s="135" t="s">
        <v>346</v>
      </c>
      <c r="G15" s="139" t="s">
        <v>90</v>
      </c>
      <c r="H15" s="140" t="s">
        <v>91</v>
      </c>
      <c r="I15" s="139" t="s">
        <v>92</v>
      </c>
    </row>
    <row r="16" spans="1:9" x14ac:dyDescent="0.25">
      <c r="A16" s="61" t="s">
        <v>271</v>
      </c>
      <c r="B16" s="81">
        <v>2100</v>
      </c>
      <c r="C16" s="57">
        <v>44720</v>
      </c>
      <c r="D16" s="13" t="s">
        <v>257</v>
      </c>
      <c r="E16" s="61" t="s">
        <v>219</v>
      </c>
      <c r="F16" s="65" t="s">
        <v>253</v>
      </c>
      <c r="G16" s="20" t="s">
        <v>272</v>
      </c>
      <c r="H16" s="12" t="s">
        <v>273</v>
      </c>
      <c r="I16" s="14" t="s">
        <v>46</v>
      </c>
    </row>
    <row r="17" spans="1:9" x14ac:dyDescent="0.25">
      <c r="A17" s="61" t="s">
        <v>2</v>
      </c>
      <c r="B17" s="81">
        <v>865</v>
      </c>
      <c r="C17" s="51">
        <v>41264</v>
      </c>
      <c r="D17" s="13" t="s">
        <v>209</v>
      </c>
      <c r="E17" s="61" t="s">
        <v>1</v>
      </c>
      <c r="F17" s="61" t="s">
        <v>261</v>
      </c>
      <c r="G17" s="13" t="s">
        <v>3</v>
      </c>
      <c r="H17" s="12" t="s">
        <v>4</v>
      </c>
      <c r="I17" s="14" t="s">
        <v>5</v>
      </c>
    </row>
    <row r="18" spans="1:9" x14ac:dyDescent="0.25">
      <c r="A18" s="65" t="s">
        <v>94</v>
      </c>
      <c r="B18" s="105">
        <v>2000</v>
      </c>
      <c r="C18" s="54">
        <v>42209</v>
      </c>
      <c r="D18" s="13" t="s">
        <v>214</v>
      </c>
      <c r="E18" s="65" t="s">
        <v>233</v>
      </c>
      <c r="F18" s="65" t="s">
        <v>345</v>
      </c>
      <c r="G18" s="20" t="s">
        <v>225</v>
      </c>
      <c r="H18" s="19" t="s">
        <v>95</v>
      </c>
      <c r="I18" s="21" t="s">
        <v>5</v>
      </c>
    </row>
    <row r="19" spans="1:9" x14ac:dyDescent="0.25">
      <c r="A19" s="61" t="s">
        <v>17</v>
      </c>
      <c r="B19" s="81">
        <v>300</v>
      </c>
      <c r="C19" s="51">
        <v>40393</v>
      </c>
      <c r="D19" s="13" t="s">
        <v>209</v>
      </c>
      <c r="E19" s="61" t="s">
        <v>17</v>
      </c>
      <c r="F19" s="61" t="s">
        <v>18</v>
      </c>
      <c r="G19" s="13" t="s">
        <v>19</v>
      </c>
      <c r="H19" s="12" t="s">
        <v>20</v>
      </c>
      <c r="I19" s="14" t="s">
        <v>16</v>
      </c>
    </row>
    <row r="20" spans="1:9" x14ac:dyDescent="0.25">
      <c r="A20" s="61" t="s">
        <v>96</v>
      </c>
      <c r="B20" s="81">
        <v>2000</v>
      </c>
      <c r="C20" s="51">
        <v>41822</v>
      </c>
      <c r="D20" s="13" t="s">
        <v>209</v>
      </c>
      <c r="E20" s="61" t="s">
        <v>179</v>
      </c>
      <c r="F20" s="61" t="s">
        <v>347</v>
      </c>
      <c r="G20" s="13" t="s">
        <v>348</v>
      </c>
      <c r="H20" s="12" t="s">
        <v>97</v>
      </c>
      <c r="I20" s="14" t="s">
        <v>5</v>
      </c>
    </row>
    <row r="21" spans="1:9" x14ac:dyDescent="0.25">
      <c r="A21" s="61" t="s">
        <v>165</v>
      </c>
      <c r="B21" s="81">
        <v>2000</v>
      </c>
      <c r="C21" s="54"/>
      <c r="D21" s="13" t="s">
        <v>214</v>
      </c>
      <c r="E21" s="61" t="s">
        <v>160</v>
      </c>
      <c r="F21" s="65" t="s">
        <v>230</v>
      </c>
      <c r="G21" s="20" t="s">
        <v>231</v>
      </c>
      <c r="H21" s="12" t="s">
        <v>86</v>
      </c>
      <c r="I21" s="14" t="s">
        <v>5</v>
      </c>
    </row>
    <row r="22" spans="1:9" x14ac:dyDescent="0.25">
      <c r="A22" s="61" t="s">
        <v>98</v>
      </c>
      <c r="B22" s="81">
        <v>2000</v>
      </c>
      <c r="C22" s="51">
        <v>41975</v>
      </c>
      <c r="D22" s="13" t="s">
        <v>209</v>
      </c>
      <c r="E22" s="61" t="s">
        <v>166</v>
      </c>
      <c r="F22" s="61" t="s">
        <v>347</v>
      </c>
      <c r="G22" s="13" t="s">
        <v>348</v>
      </c>
      <c r="H22" s="12" t="s">
        <v>99</v>
      </c>
      <c r="I22" s="14" t="s">
        <v>5</v>
      </c>
    </row>
    <row r="23" spans="1:9" ht="30" x14ac:dyDescent="0.25">
      <c r="A23" s="130" t="s">
        <v>164</v>
      </c>
      <c r="B23" s="131">
        <v>2200</v>
      </c>
      <c r="C23" s="132">
        <v>41862</v>
      </c>
      <c r="D23" s="133" t="s">
        <v>209</v>
      </c>
      <c r="E23" s="130" t="s">
        <v>122</v>
      </c>
      <c r="F23" s="130" t="s">
        <v>167</v>
      </c>
      <c r="G23" s="133" t="s">
        <v>168</v>
      </c>
      <c r="H23" s="134" t="s">
        <v>123</v>
      </c>
      <c r="I23" s="133" t="s">
        <v>5</v>
      </c>
    </row>
    <row r="24" spans="1:9" x14ac:dyDescent="0.25">
      <c r="A24" s="61" t="s">
        <v>101</v>
      </c>
      <c r="B24" s="81">
        <v>2000</v>
      </c>
      <c r="C24" s="51">
        <v>41824</v>
      </c>
      <c r="D24" s="13" t="s">
        <v>209</v>
      </c>
      <c r="E24" s="61" t="s">
        <v>100</v>
      </c>
      <c r="F24" s="61" t="s">
        <v>260</v>
      </c>
      <c r="G24" s="13" t="s">
        <v>169</v>
      </c>
      <c r="H24" s="12" t="s">
        <v>102</v>
      </c>
      <c r="I24" s="14" t="s">
        <v>5</v>
      </c>
    </row>
    <row r="25" spans="1:9" x14ac:dyDescent="0.25">
      <c r="A25" s="61" t="s">
        <v>103</v>
      </c>
      <c r="B25" s="81">
        <v>800</v>
      </c>
      <c r="C25" s="54">
        <v>42118</v>
      </c>
      <c r="D25" s="13" t="s">
        <v>209</v>
      </c>
      <c r="E25" s="61" t="s">
        <v>236</v>
      </c>
      <c r="F25" s="65" t="s">
        <v>345</v>
      </c>
      <c r="G25" s="20" t="s">
        <v>225</v>
      </c>
      <c r="H25" s="12" t="s">
        <v>6</v>
      </c>
      <c r="I25" s="14" t="s">
        <v>5</v>
      </c>
    </row>
    <row r="26" spans="1:9" x14ac:dyDescent="0.25">
      <c r="A26" s="61" t="s">
        <v>161</v>
      </c>
      <c r="B26" s="81">
        <v>2200</v>
      </c>
      <c r="C26" s="51">
        <v>41866</v>
      </c>
      <c r="D26" s="13" t="s">
        <v>209</v>
      </c>
      <c r="E26" s="61" t="s">
        <v>162</v>
      </c>
      <c r="F26" s="61" t="s">
        <v>163</v>
      </c>
      <c r="G26" s="13" t="s">
        <v>312</v>
      </c>
      <c r="H26" s="12" t="s">
        <v>93</v>
      </c>
      <c r="I26" s="14" t="s">
        <v>16</v>
      </c>
    </row>
    <row r="27" spans="1:9" x14ac:dyDescent="0.25">
      <c r="A27" s="61" t="s">
        <v>105</v>
      </c>
      <c r="B27" s="81">
        <v>2000</v>
      </c>
      <c r="C27" s="51">
        <v>41521</v>
      </c>
      <c r="D27" s="13" t="s">
        <v>209</v>
      </c>
      <c r="E27" s="61" t="s">
        <v>104</v>
      </c>
      <c r="F27" s="61" t="s">
        <v>106</v>
      </c>
      <c r="G27" s="13" t="s">
        <v>107</v>
      </c>
      <c r="H27" s="12" t="s">
        <v>108</v>
      </c>
      <c r="I27" s="14" t="s">
        <v>5</v>
      </c>
    </row>
    <row r="28" spans="1:9" x14ac:dyDescent="0.25">
      <c r="A28" s="61" t="s">
        <v>297</v>
      </c>
      <c r="B28" s="81">
        <v>2200</v>
      </c>
      <c r="C28" s="51"/>
      <c r="D28" s="13" t="s">
        <v>294</v>
      </c>
      <c r="E28" s="61" t="s">
        <v>298</v>
      </c>
      <c r="F28" s="61" t="s">
        <v>299</v>
      </c>
      <c r="G28" s="13" t="s">
        <v>311</v>
      </c>
      <c r="H28" s="12" t="s">
        <v>300</v>
      </c>
      <c r="I28" s="14" t="s">
        <v>5</v>
      </c>
    </row>
    <row r="29" spans="1:9" x14ac:dyDescent="0.25">
      <c r="A29" s="61" t="s">
        <v>59</v>
      </c>
      <c r="B29" s="81">
        <v>150</v>
      </c>
      <c r="C29" s="51">
        <v>41030</v>
      </c>
      <c r="D29" s="13" t="s">
        <v>209</v>
      </c>
      <c r="E29" s="61" t="s">
        <v>58</v>
      </c>
      <c r="F29" s="61" t="s">
        <v>60</v>
      </c>
      <c r="G29" s="13" t="s">
        <v>61</v>
      </c>
      <c r="H29" s="12" t="s">
        <v>62</v>
      </c>
      <c r="I29" s="14" t="s">
        <v>5</v>
      </c>
    </row>
    <row r="30" spans="1:9" x14ac:dyDescent="0.25">
      <c r="A30" s="61" t="s">
        <v>251</v>
      </c>
      <c r="B30" s="81">
        <v>1047</v>
      </c>
      <c r="C30" s="51">
        <v>40512</v>
      </c>
      <c r="D30" s="13" t="s">
        <v>209</v>
      </c>
      <c r="E30" s="80" t="s">
        <v>109</v>
      </c>
      <c r="F30" s="61" t="s">
        <v>110</v>
      </c>
      <c r="G30" s="13" t="s">
        <v>111</v>
      </c>
      <c r="H30" s="12" t="s">
        <v>112</v>
      </c>
      <c r="I30" s="14" t="s">
        <v>5</v>
      </c>
    </row>
    <row r="31" spans="1:9" x14ac:dyDescent="0.25">
      <c r="A31" s="61" t="s">
        <v>23</v>
      </c>
      <c r="B31" s="81">
        <v>450</v>
      </c>
      <c r="C31" s="51">
        <v>41159</v>
      </c>
      <c r="D31" s="13" t="s">
        <v>209</v>
      </c>
      <c r="E31" s="61" t="s">
        <v>22</v>
      </c>
      <c r="F31" s="61" t="s">
        <v>24</v>
      </c>
      <c r="G31" s="13" t="s">
        <v>25</v>
      </c>
      <c r="H31" s="12" t="s">
        <v>26</v>
      </c>
      <c r="I31" s="14" t="s">
        <v>5</v>
      </c>
    </row>
    <row r="32" spans="1:9" ht="28.5" x14ac:dyDescent="0.25">
      <c r="A32" s="86" t="s">
        <v>284</v>
      </c>
      <c r="B32" s="81">
        <v>710</v>
      </c>
      <c r="C32" s="51"/>
      <c r="D32" s="13" t="s">
        <v>257</v>
      </c>
      <c r="E32" s="86" t="s">
        <v>267</v>
      </c>
      <c r="F32" s="61" t="s">
        <v>243</v>
      </c>
      <c r="G32" s="13" t="s">
        <v>268</v>
      </c>
      <c r="H32" s="12" t="s">
        <v>30</v>
      </c>
      <c r="I32" s="14" t="s">
        <v>31</v>
      </c>
    </row>
    <row r="33" spans="1:9" x14ac:dyDescent="0.25">
      <c r="A33" s="128" t="s">
        <v>213</v>
      </c>
      <c r="B33" s="81">
        <v>200</v>
      </c>
      <c r="C33" s="51">
        <v>40391</v>
      </c>
      <c r="D33" s="13" t="s">
        <v>211</v>
      </c>
      <c r="E33" s="61" t="s">
        <v>27</v>
      </c>
      <c r="F33" s="61" t="s">
        <v>28</v>
      </c>
      <c r="G33" s="13" t="s">
        <v>29</v>
      </c>
      <c r="H33" s="12" t="s">
        <v>30</v>
      </c>
      <c r="I33" s="14" t="s">
        <v>31</v>
      </c>
    </row>
    <row r="34" spans="1:9" x14ac:dyDescent="0.25">
      <c r="A34" s="61" t="s">
        <v>32</v>
      </c>
      <c r="B34" s="81">
        <v>200</v>
      </c>
      <c r="C34" s="51">
        <v>41039</v>
      </c>
      <c r="D34" s="13" t="s">
        <v>209</v>
      </c>
      <c r="E34" s="61" t="s">
        <v>27</v>
      </c>
      <c r="F34" s="61" t="s">
        <v>28</v>
      </c>
      <c r="G34" s="13" t="s">
        <v>29</v>
      </c>
      <c r="H34" s="12" t="s">
        <v>30</v>
      </c>
      <c r="I34" s="14" t="s">
        <v>31</v>
      </c>
    </row>
    <row r="35" spans="1:9" x14ac:dyDescent="0.25">
      <c r="A35" s="61" t="s">
        <v>197</v>
      </c>
      <c r="B35" s="81">
        <v>2200</v>
      </c>
      <c r="C35" s="51">
        <v>44501</v>
      </c>
      <c r="D35" s="13" t="s">
        <v>218</v>
      </c>
      <c r="E35" s="61" t="s">
        <v>327</v>
      </c>
      <c r="F35" s="61" t="s">
        <v>198</v>
      </c>
      <c r="G35" s="13" t="s">
        <v>199</v>
      </c>
      <c r="H35" s="12" t="s">
        <v>200</v>
      </c>
      <c r="I35" s="14" t="s">
        <v>5</v>
      </c>
    </row>
    <row r="36" spans="1:9" x14ac:dyDescent="0.25">
      <c r="A36" s="61" t="s">
        <v>326</v>
      </c>
      <c r="B36" s="81">
        <v>2200</v>
      </c>
      <c r="C36" s="57">
        <v>45169</v>
      </c>
      <c r="D36" s="13" t="s">
        <v>217</v>
      </c>
      <c r="E36" s="61" t="s">
        <v>395</v>
      </c>
      <c r="F36" s="61" t="s">
        <v>230</v>
      </c>
      <c r="G36" s="13" t="s">
        <v>231</v>
      </c>
      <c r="H36" s="12" t="s">
        <v>6</v>
      </c>
      <c r="I36" s="14" t="s">
        <v>5</v>
      </c>
    </row>
    <row r="37" spans="1:9" x14ac:dyDescent="0.25">
      <c r="A37" s="128" t="s">
        <v>34</v>
      </c>
      <c r="B37" s="81">
        <v>600</v>
      </c>
      <c r="C37" s="51">
        <v>40360</v>
      </c>
      <c r="D37" s="13" t="s">
        <v>211</v>
      </c>
      <c r="E37" s="61" t="s">
        <v>33</v>
      </c>
      <c r="F37" s="61" t="s">
        <v>35</v>
      </c>
      <c r="G37" s="13" t="s">
        <v>36</v>
      </c>
      <c r="H37" s="12" t="s">
        <v>37</v>
      </c>
      <c r="I37" s="14" t="s">
        <v>5</v>
      </c>
    </row>
    <row r="38" spans="1:9" ht="30" x14ac:dyDescent="0.25">
      <c r="A38" s="61" t="s">
        <v>401</v>
      </c>
      <c r="B38" s="81">
        <v>2200</v>
      </c>
      <c r="C38" s="51"/>
      <c r="D38" s="13" t="s">
        <v>368</v>
      </c>
      <c r="E38" s="61" t="s">
        <v>402</v>
      </c>
      <c r="F38" s="61" t="s">
        <v>403</v>
      </c>
      <c r="G38" s="13" t="s">
        <v>404</v>
      </c>
      <c r="H38" s="12" t="s">
        <v>405</v>
      </c>
      <c r="I38" s="14" t="s">
        <v>5</v>
      </c>
    </row>
    <row r="39" spans="1:9" x14ac:dyDescent="0.25">
      <c r="A39" s="99" t="s">
        <v>317</v>
      </c>
      <c r="B39" s="108">
        <v>50</v>
      </c>
      <c r="C39" s="98">
        <v>44219</v>
      </c>
      <c r="D39" s="96" t="s">
        <v>218</v>
      </c>
      <c r="E39" s="99" t="s">
        <v>318</v>
      </c>
      <c r="F39" s="99" t="s">
        <v>319</v>
      </c>
      <c r="G39" s="96" t="s">
        <v>320</v>
      </c>
      <c r="H39" s="95" t="s">
        <v>21</v>
      </c>
      <c r="I39" s="97" t="s">
        <v>5</v>
      </c>
    </row>
    <row r="40" spans="1:9" x14ac:dyDescent="0.25">
      <c r="A40" s="61" t="s">
        <v>354</v>
      </c>
      <c r="B40" s="81">
        <v>2200</v>
      </c>
      <c r="C40" s="51">
        <v>45630</v>
      </c>
      <c r="D40" s="13" t="s">
        <v>356</v>
      </c>
      <c r="E40" s="61" t="s">
        <v>360</v>
      </c>
      <c r="F40" s="61" t="s">
        <v>299</v>
      </c>
      <c r="G40" s="13" t="s">
        <v>311</v>
      </c>
      <c r="H40" s="12" t="s">
        <v>95</v>
      </c>
      <c r="I40" s="14" t="s">
        <v>5</v>
      </c>
    </row>
    <row r="41" spans="1:9" x14ac:dyDescent="0.25">
      <c r="A41" s="61" t="s">
        <v>275</v>
      </c>
      <c r="B41" s="81">
        <v>34.200000000000003</v>
      </c>
      <c r="C41" s="54">
        <v>45237</v>
      </c>
      <c r="D41" s="13" t="s">
        <v>257</v>
      </c>
      <c r="E41" s="61" t="s">
        <v>276</v>
      </c>
      <c r="F41" s="61" t="s">
        <v>276</v>
      </c>
      <c r="G41" s="13" t="s">
        <v>277</v>
      </c>
      <c r="H41" s="12" t="s">
        <v>278</v>
      </c>
      <c r="I41" s="14" t="s">
        <v>5</v>
      </c>
    </row>
    <row r="42" spans="1:9" x14ac:dyDescent="0.25">
      <c r="A42" s="128" t="s">
        <v>262</v>
      </c>
      <c r="B42" s="81">
        <v>44</v>
      </c>
      <c r="C42" s="51">
        <v>44720</v>
      </c>
      <c r="D42" s="13" t="s">
        <v>211</v>
      </c>
      <c r="E42" s="61" t="s">
        <v>263</v>
      </c>
      <c r="F42" s="61" t="s">
        <v>264</v>
      </c>
      <c r="G42" s="13" t="s">
        <v>265</v>
      </c>
      <c r="H42" s="12" t="s">
        <v>266</v>
      </c>
      <c r="I42" s="14" t="s">
        <v>16</v>
      </c>
    </row>
    <row r="43" spans="1:9" x14ac:dyDescent="0.25">
      <c r="A43" s="61" t="s">
        <v>279</v>
      </c>
      <c r="B43" s="81">
        <v>100</v>
      </c>
      <c r="C43" s="54"/>
      <c r="D43" s="13" t="s">
        <v>257</v>
      </c>
      <c r="E43" s="61" t="s">
        <v>280</v>
      </c>
      <c r="F43" s="61" t="s">
        <v>281</v>
      </c>
      <c r="G43" s="13" t="s">
        <v>282</v>
      </c>
      <c r="H43" s="12" t="s">
        <v>283</v>
      </c>
      <c r="I43" s="14" t="s">
        <v>16</v>
      </c>
    </row>
    <row r="44" spans="1:9" x14ac:dyDescent="0.25">
      <c r="A44" s="61" t="s">
        <v>113</v>
      </c>
      <c r="B44" s="81">
        <v>37</v>
      </c>
      <c r="C44" s="51">
        <v>41472</v>
      </c>
      <c r="D44" s="13" t="s">
        <v>209</v>
      </c>
      <c r="E44" s="61" t="s">
        <v>250</v>
      </c>
      <c r="F44" s="61" t="s">
        <v>80</v>
      </c>
      <c r="G44" s="13" t="s">
        <v>222</v>
      </c>
      <c r="H44" s="12" t="s">
        <v>50</v>
      </c>
      <c r="I44" s="14" t="s">
        <v>16</v>
      </c>
    </row>
    <row r="45" spans="1:9" x14ac:dyDescent="0.25">
      <c r="A45" s="61" t="s">
        <v>38</v>
      </c>
      <c r="B45" s="81">
        <v>225</v>
      </c>
      <c r="C45" s="51">
        <v>40850</v>
      </c>
      <c r="D45" s="13" t="s">
        <v>209</v>
      </c>
      <c r="E45" s="61" t="s">
        <v>329</v>
      </c>
      <c r="F45" s="61" t="s">
        <v>39</v>
      </c>
      <c r="G45" s="13" t="s">
        <v>40</v>
      </c>
      <c r="H45" s="12" t="s">
        <v>30</v>
      </c>
      <c r="I45" s="14" t="s">
        <v>5</v>
      </c>
    </row>
    <row r="46" spans="1:9" x14ac:dyDescent="0.25">
      <c r="A46" s="61" t="s">
        <v>328</v>
      </c>
      <c r="B46" s="81">
        <v>2200</v>
      </c>
      <c r="C46" s="51"/>
      <c r="D46" s="13" t="s">
        <v>294</v>
      </c>
      <c r="E46" s="61" t="s">
        <v>315</v>
      </c>
      <c r="F46" s="61" t="s">
        <v>307</v>
      </c>
      <c r="G46" s="13" t="s">
        <v>313</v>
      </c>
      <c r="H46" s="12" t="s">
        <v>296</v>
      </c>
      <c r="I46" s="14" t="s">
        <v>5</v>
      </c>
    </row>
    <row r="47" spans="1:9" x14ac:dyDescent="0.25">
      <c r="A47" s="61" t="s">
        <v>114</v>
      </c>
      <c r="B47" s="81">
        <v>48</v>
      </c>
      <c r="C47" s="51">
        <v>40933</v>
      </c>
      <c r="D47" s="13" t="s">
        <v>209</v>
      </c>
      <c r="E47" s="80" t="s">
        <v>181</v>
      </c>
      <c r="F47" s="61" t="s">
        <v>227</v>
      </c>
      <c r="G47" s="13" t="s">
        <v>226</v>
      </c>
      <c r="H47" s="12" t="s">
        <v>115</v>
      </c>
      <c r="I47" s="14" t="s">
        <v>5</v>
      </c>
    </row>
    <row r="48" spans="1:9" x14ac:dyDescent="0.25">
      <c r="A48" s="61" t="s">
        <v>117</v>
      </c>
      <c r="B48" s="81">
        <v>26</v>
      </c>
      <c r="C48" s="51">
        <v>40543</v>
      </c>
      <c r="D48" s="13" t="s">
        <v>209</v>
      </c>
      <c r="E48" s="61" t="s">
        <v>116</v>
      </c>
      <c r="F48" s="61" t="s">
        <v>118</v>
      </c>
      <c r="G48" s="13" t="s">
        <v>119</v>
      </c>
      <c r="H48" s="12" t="s">
        <v>120</v>
      </c>
      <c r="I48" s="14" t="s">
        <v>121</v>
      </c>
    </row>
    <row r="49" spans="1:9" x14ac:dyDescent="0.25">
      <c r="A49" s="61" t="s">
        <v>170</v>
      </c>
      <c r="B49" s="81">
        <v>2166</v>
      </c>
      <c r="C49" s="51">
        <v>41681</v>
      </c>
      <c r="D49" s="13" t="s">
        <v>209</v>
      </c>
      <c r="E49" s="61" t="s">
        <v>124</v>
      </c>
      <c r="F49" s="61" t="s">
        <v>156</v>
      </c>
      <c r="G49" s="13" t="s">
        <v>157</v>
      </c>
      <c r="H49" s="12" t="s">
        <v>125</v>
      </c>
      <c r="I49" s="14" t="s">
        <v>5</v>
      </c>
    </row>
    <row r="50" spans="1:9" x14ac:dyDescent="0.25">
      <c r="A50" s="61" t="s">
        <v>238</v>
      </c>
      <c r="B50" s="81">
        <v>495</v>
      </c>
      <c r="C50" s="51">
        <v>43237</v>
      </c>
      <c r="D50" s="13" t="s">
        <v>216</v>
      </c>
      <c r="E50" s="61" t="s">
        <v>219</v>
      </c>
      <c r="F50" s="61" t="s">
        <v>253</v>
      </c>
      <c r="G50" s="13" t="s">
        <v>272</v>
      </c>
      <c r="H50" s="12" t="s">
        <v>186</v>
      </c>
      <c r="I50" s="14" t="s">
        <v>187</v>
      </c>
    </row>
    <row r="51" spans="1:9" x14ac:dyDescent="0.25">
      <c r="A51" s="61" t="s">
        <v>237</v>
      </c>
      <c r="B51" s="81">
        <v>480</v>
      </c>
      <c r="C51" s="51">
        <v>43237</v>
      </c>
      <c r="D51" s="13" t="s">
        <v>216</v>
      </c>
      <c r="E51" s="61" t="s">
        <v>219</v>
      </c>
      <c r="F51" s="61" t="s">
        <v>253</v>
      </c>
      <c r="G51" s="13" t="s">
        <v>272</v>
      </c>
      <c r="H51" s="12" t="s">
        <v>186</v>
      </c>
      <c r="I51" s="14" t="s">
        <v>187</v>
      </c>
    </row>
    <row r="52" spans="1:9" x14ac:dyDescent="0.25">
      <c r="A52" s="61" t="s">
        <v>321</v>
      </c>
      <c r="B52" s="81">
        <v>2200</v>
      </c>
      <c r="C52" s="57">
        <v>44431</v>
      </c>
      <c r="D52" s="13" t="s">
        <v>239</v>
      </c>
      <c r="E52" s="61" t="s">
        <v>325</v>
      </c>
      <c r="F52" s="61" t="s">
        <v>349</v>
      </c>
      <c r="G52" s="13" t="s">
        <v>350</v>
      </c>
      <c r="H52" s="12" t="s">
        <v>6</v>
      </c>
      <c r="I52" s="14" t="s">
        <v>5</v>
      </c>
    </row>
    <row r="53" spans="1:9" ht="28.5" x14ac:dyDescent="0.25">
      <c r="A53" s="61" t="s">
        <v>42</v>
      </c>
      <c r="B53" s="81">
        <v>150</v>
      </c>
      <c r="C53" s="51">
        <v>41103</v>
      </c>
      <c r="D53" s="13" t="s">
        <v>209</v>
      </c>
      <c r="E53" s="61" t="s">
        <v>41</v>
      </c>
      <c r="F53" s="86" t="s">
        <v>43</v>
      </c>
      <c r="G53" s="13" t="s">
        <v>44</v>
      </c>
      <c r="H53" s="12" t="s">
        <v>45</v>
      </c>
      <c r="I53" s="14" t="s">
        <v>46</v>
      </c>
    </row>
    <row r="54" spans="1:9" x14ac:dyDescent="0.25">
      <c r="A54" s="61" t="s">
        <v>384</v>
      </c>
      <c r="B54" s="81">
        <v>1500</v>
      </c>
      <c r="C54" s="51">
        <v>43447</v>
      </c>
      <c r="D54" s="13" t="s">
        <v>216</v>
      </c>
      <c r="E54" s="61" t="s">
        <v>246</v>
      </c>
      <c r="F54" s="61" t="s">
        <v>247</v>
      </c>
      <c r="G54" s="13" t="s">
        <v>221</v>
      </c>
      <c r="H54" s="12" t="s">
        <v>148</v>
      </c>
      <c r="I54" s="14" t="s">
        <v>149</v>
      </c>
    </row>
    <row r="55" spans="1:9" ht="25.5" x14ac:dyDescent="0.25">
      <c r="A55" s="61" t="s">
        <v>285</v>
      </c>
      <c r="B55" s="81">
        <v>1014</v>
      </c>
      <c r="C55" s="51">
        <v>45586</v>
      </c>
      <c r="D55" s="13" t="s">
        <v>239</v>
      </c>
      <c r="E55" s="80" t="s">
        <v>286</v>
      </c>
      <c r="F55" s="61" t="s">
        <v>243</v>
      </c>
      <c r="G55" s="13" t="s">
        <v>310</v>
      </c>
      <c r="H55" s="12" t="s">
        <v>95</v>
      </c>
      <c r="I55" s="14" t="s">
        <v>5</v>
      </c>
    </row>
    <row r="56" spans="1:9" x14ac:dyDescent="0.25">
      <c r="A56" s="61" t="s">
        <v>378</v>
      </c>
      <c r="B56" s="81">
        <v>2200</v>
      </c>
      <c r="C56" s="51"/>
      <c r="D56" s="13" t="s">
        <v>368</v>
      </c>
      <c r="E56" s="61" t="s">
        <v>379</v>
      </c>
      <c r="F56" s="61" t="s">
        <v>299</v>
      </c>
      <c r="G56" s="13" t="s">
        <v>311</v>
      </c>
      <c r="H56" s="12" t="s">
        <v>380</v>
      </c>
      <c r="I56" s="14" t="s">
        <v>5</v>
      </c>
    </row>
    <row r="57" spans="1:9" x14ac:dyDescent="0.25">
      <c r="A57" s="128" t="s">
        <v>366</v>
      </c>
      <c r="B57" s="81">
        <v>225</v>
      </c>
      <c r="C57" s="51">
        <v>40360</v>
      </c>
      <c r="D57" s="13" t="s">
        <v>211</v>
      </c>
      <c r="E57" s="61" t="s">
        <v>51</v>
      </c>
      <c r="F57" s="61" t="s">
        <v>48</v>
      </c>
      <c r="G57" s="13" t="s">
        <v>49</v>
      </c>
      <c r="H57" s="12" t="s">
        <v>50</v>
      </c>
      <c r="I57" s="14" t="s">
        <v>16</v>
      </c>
    </row>
    <row r="58" spans="1:9" x14ac:dyDescent="0.25">
      <c r="A58" s="61" t="s">
        <v>171</v>
      </c>
      <c r="B58" s="81">
        <v>2200</v>
      </c>
      <c r="C58" s="54">
        <v>43090</v>
      </c>
      <c r="D58" s="13" t="s">
        <v>215</v>
      </c>
      <c r="E58" s="61" t="s">
        <v>234</v>
      </c>
      <c r="F58" s="61" t="s">
        <v>228</v>
      </c>
      <c r="G58" s="13" t="s">
        <v>229</v>
      </c>
      <c r="H58" s="12" t="s">
        <v>108</v>
      </c>
      <c r="I58" s="14" t="s">
        <v>5</v>
      </c>
    </row>
    <row r="59" spans="1:9" x14ac:dyDescent="0.25">
      <c r="A59" s="61" t="s">
        <v>64</v>
      </c>
      <c r="B59" s="81">
        <v>138</v>
      </c>
      <c r="C59" s="51">
        <v>40917</v>
      </c>
      <c r="D59" s="13" t="s">
        <v>209</v>
      </c>
      <c r="E59" s="61" t="s">
        <v>63</v>
      </c>
      <c r="F59" s="61" t="s">
        <v>65</v>
      </c>
      <c r="G59" s="13" t="s">
        <v>66</v>
      </c>
      <c r="H59" s="12" t="s">
        <v>67</v>
      </c>
      <c r="I59" s="14" t="s">
        <v>5</v>
      </c>
    </row>
    <row r="60" spans="1:9" x14ac:dyDescent="0.25">
      <c r="A60" s="61" t="s">
        <v>126</v>
      </c>
      <c r="B60" s="81">
        <v>16</v>
      </c>
      <c r="C60" s="57">
        <v>40906</v>
      </c>
      <c r="D60" s="13" t="s">
        <v>209</v>
      </c>
      <c r="E60" s="61" t="s">
        <v>330</v>
      </c>
      <c r="F60" s="61" t="s">
        <v>331</v>
      </c>
      <c r="G60" s="13" t="s">
        <v>332</v>
      </c>
      <c r="H60" s="12" t="s">
        <v>220</v>
      </c>
      <c r="I60" s="14" t="s">
        <v>5</v>
      </c>
    </row>
    <row r="61" spans="1:9" x14ac:dyDescent="0.25">
      <c r="A61" s="61" t="s">
        <v>175</v>
      </c>
      <c r="B61" s="81">
        <v>2180</v>
      </c>
      <c r="C61" s="51">
        <v>42977</v>
      </c>
      <c r="D61" s="13" t="s">
        <v>209</v>
      </c>
      <c r="E61" s="61" t="s">
        <v>176</v>
      </c>
      <c r="F61" s="61" t="s">
        <v>230</v>
      </c>
      <c r="G61" s="13" t="s">
        <v>231</v>
      </c>
      <c r="H61" s="12" t="s">
        <v>177</v>
      </c>
      <c r="I61" s="14" t="s">
        <v>5</v>
      </c>
    </row>
    <row r="62" spans="1:9" x14ac:dyDescent="0.25">
      <c r="A62" s="61" t="s">
        <v>190</v>
      </c>
      <c r="B62" s="81">
        <v>2200</v>
      </c>
      <c r="C62" s="51">
        <v>42734</v>
      </c>
      <c r="D62" s="13" t="s">
        <v>216</v>
      </c>
      <c r="E62" s="61" t="s">
        <v>191</v>
      </c>
      <c r="F62" s="61" t="s">
        <v>232</v>
      </c>
      <c r="G62" s="13" t="s">
        <v>192</v>
      </c>
      <c r="H62" s="12" t="s">
        <v>132</v>
      </c>
      <c r="I62" s="14" t="s">
        <v>5</v>
      </c>
    </row>
    <row r="63" spans="1:9" x14ac:dyDescent="0.25">
      <c r="A63" s="61" t="s">
        <v>355</v>
      </c>
      <c r="B63" s="81">
        <v>30</v>
      </c>
      <c r="C63" s="54"/>
      <c r="D63" s="13" t="s">
        <v>356</v>
      </c>
      <c r="E63" s="61" t="s">
        <v>361</v>
      </c>
      <c r="F63" s="61" t="s">
        <v>362</v>
      </c>
      <c r="G63" s="13" t="s">
        <v>363</v>
      </c>
      <c r="H63" s="12" t="s">
        <v>6</v>
      </c>
      <c r="I63" s="14" t="s">
        <v>5</v>
      </c>
    </row>
    <row r="64" spans="1:9" ht="30" x14ac:dyDescent="0.25">
      <c r="A64" s="128" t="s">
        <v>288</v>
      </c>
      <c r="B64" s="81">
        <v>300</v>
      </c>
      <c r="C64" s="51">
        <v>40360</v>
      </c>
      <c r="D64" s="13" t="s">
        <v>211</v>
      </c>
      <c r="E64" s="61" t="s">
        <v>158</v>
      </c>
      <c r="F64" s="61" t="s">
        <v>339</v>
      </c>
      <c r="G64" s="13" t="s">
        <v>340</v>
      </c>
      <c r="H64" s="12" t="s">
        <v>47</v>
      </c>
      <c r="I64" s="14" t="s">
        <v>5</v>
      </c>
    </row>
    <row r="65" spans="1:9" x14ac:dyDescent="0.25">
      <c r="A65" s="61" t="s">
        <v>274</v>
      </c>
      <c r="B65" s="81">
        <v>2100</v>
      </c>
      <c r="C65" s="57">
        <v>44448</v>
      </c>
      <c r="D65" s="13" t="s">
        <v>257</v>
      </c>
      <c r="E65" s="61" t="s">
        <v>219</v>
      </c>
      <c r="F65" s="65" t="s">
        <v>253</v>
      </c>
      <c r="G65" s="20" t="s">
        <v>272</v>
      </c>
      <c r="H65" s="12" t="s">
        <v>202</v>
      </c>
      <c r="I65" s="14" t="s">
        <v>92</v>
      </c>
    </row>
    <row r="66" spans="1:9" x14ac:dyDescent="0.25">
      <c r="A66" s="61" t="s">
        <v>256</v>
      </c>
      <c r="B66" s="106">
        <v>2200</v>
      </c>
      <c r="C66" s="51">
        <v>44834</v>
      </c>
      <c r="D66" s="13" t="s">
        <v>257</v>
      </c>
      <c r="E66" s="61" t="s">
        <v>314</v>
      </c>
      <c r="F66" s="61" t="s">
        <v>385</v>
      </c>
      <c r="G66" s="13" t="s">
        <v>386</v>
      </c>
      <c r="H66" s="12" t="s">
        <v>259</v>
      </c>
      <c r="I66" s="14" t="s">
        <v>5</v>
      </c>
    </row>
    <row r="67" spans="1:9" x14ac:dyDescent="0.25">
      <c r="A67" s="61" t="s">
        <v>128</v>
      </c>
      <c r="B67" s="81">
        <v>2200</v>
      </c>
      <c r="C67" s="51">
        <v>41528</v>
      </c>
      <c r="D67" s="13" t="s">
        <v>209</v>
      </c>
      <c r="E67" s="61" t="s">
        <v>127</v>
      </c>
      <c r="F67" s="61" t="s">
        <v>289</v>
      </c>
      <c r="G67" s="13" t="s">
        <v>290</v>
      </c>
      <c r="H67" s="12" t="s">
        <v>37</v>
      </c>
      <c r="I67" s="14" t="s">
        <v>16</v>
      </c>
    </row>
    <row r="68" spans="1:9" ht="30" x14ac:dyDescent="0.25">
      <c r="A68" s="61" t="s">
        <v>130</v>
      </c>
      <c r="B68" s="81">
        <v>2206</v>
      </c>
      <c r="C68" s="51">
        <v>40697</v>
      </c>
      <c r="D68" s="13" t="s">
        <v>209</v>
      </c>
      <c r="E68" s="80" t="s">
        <v>129</v>
      </c>
      <c r="F68" s="61" t="s">
        <v>235</v>
      </c>
      <c r="G68" s="13" t="s">
        <v>131</v>
      </c>
      <c r="H68" s="12" t="s">
        <v>123</v>
      </c>
      <c r="I68" s="14" t="s">
        <v>5</v>
      </c>
    </row>
    <row r="69" spans="1:9" x14ac:dyDescent="0.25">
      <c r="A69" s="61" t="s">
        <v>252</v>
      </c>
      <c r="B69" s="81">
        <v>2000</v>
      </c>
      <c r="C69" s="51">
        <v>41244</v>
      </c>
      <c r="D69" s="13" t="s">
        <v>209</v>
      </c>
      <c r="E69" s="61" t="s">
        <v>333</v>
      </c>
      <c r="F69" s="61" t="s">
        <v>334</v>
      </c>
      <c r="G69" s="13" t="s">
        <v>335</v>
      </c>
      <c r="H69" s="12" t="s">
        <v>132</v>
      </c>
      <c r="I69" s="14" t="s">
        <v>5</v>
      </c>
    </row>
    <row r="70" spans="1:9" x14ac:dyDescent="0.25">
      <c r="A70" s="61" t="s">
        <v>133</v>
      </c>
      <c r="B70" s="81">
        <v>1000</v>
      </c>
      <c r="C70" s="51">
        <v>42011</v>
      </c>
      <c r="D70" s="13" t="s">
        <v>209</v>
      </c>
      <c r="E70" s="61" t="s">
        <v>336</v>
      </c>
      <c r="F70" s="65" t="s">
        <v>224</v>
      </c>
      <c r="G70" s="20" t="s">
        <v>225</v>
      </c>
      <c r="H70" s="12" t="s">
        <v>62</v>
      </c>
      <c r="I70" s="14" t="s">
        <v>5</v>
      </c>
    </row>
    <row r="71" spans="1:9" x14ac:dyDescent="0.25">
      <c r="A71" s="61" t="s">
        <v>134</v>
      </c>
      <c r="B71" s="81">
        <v>2000</v>
      </c>
      <c r="C71" s="51">
        <v>41585</v>
      </c>
      <c r="D71" s="13" t="s">
        <v>209</v>
      </c>
      <c r="E71" s="61" t="s">
        <v>172</v>
      </c>
      <c r="F71" s="61" t="s">
        <v>167</v>
      </c>
      <c r="G71" s="13" t="s">
        <v>168</v>
      </c>
      <c r="H71" s="12" t="s">
        <v>135</v>
      </c>
      <c r="I71" s="14" t="s">
        <v>5</v>
      </c>
    </row>
    <row r="72" spans="1:9" x14ac:dyDescent="0.25">
      <c r="A72" s="61" t="s">
        <v>245</v>
      </c>
      <c r="B72" s="81">
        <v>2200</v>
      </c>
      <c r="C72" s="51">
        <v>45645</v>
      </c>
      <c r="D72" s="13" t="s">
        <v>239</v>
      </c>
      <c r="E72" s="61" t="s">
        <v>204</v>
      </c>
      <c r="F72" s="61" t="s">
        <v>205</v>
      </c>
      <c r="G72" s="13" t="s">
        <v>206</v>
      </c>
      <c r="H72" s="12" t="s">
        <v>86</v>
      </c>
      <c r="I72" s="14" t="s">
        <v>5</v>
      </c>
    </row>
    <row r="73" spans="1:9" x14ac:dyDescent="0.25">
      <c r="A73" s="61" t="s">
        <v>381</v>
      </c>
      <c r="B73" s="81">
        <v>2200</v>
      </c>
      <c r="C73" s="51"/>
      <c r="D73" s="13" t="s">
        <v>368</v>
      </c>
      <c r="E73" s="61" t="s">
        <v>382</v>
      </c>
      <c r="F73" s="61" t="s">
        <v>299</v>
      </c>
      <c r="G73" s="13" t="s">
        <v>311</v>
      </c>
      <c r="H73" s="12" t="s">
        <v>383</v>
      </c>
      <c r="I73" s="14" t="s">
        <v>5</v>
      </c>
    </row>
    <row r="74" spans="1:9" x14ac:dyDescent="0.25">
      <c r="A74" s="61" t="s">
        <v>302</v>
      </c>
      <c r="B74" s="81">
        <v>2200</v>
      </c>
      <c r="C74" s="51">
        <v>45638</v>
      </c>
      <c r="D74" s="13" t="s">
        <v>294</v>
      </c>
      <c r="E74" s="61" t="s">
        <v>301</v>
      </c>
      <c r="F74" s="61" t="s">
        <v>299</v>
      </c>
      <c r="G74" s="13" t="s">
        <v>311</v>
      </c>
      <c r="H74" s="12" t="s">
        <v>259</v>
      </c>
      <c r="I74" s="14" t="s">
        <v>5</v>
      </c>
    </row>
    <row r="75" spans="1:9" x14ac:dyDescent="0.25">
      <c r="A75" s="61" t="s">
        <v>136</v>
      </c>
      <c r="B75" s="81">
        <v>2000</v>
      </c>
      <c r="C75" s="54">
        <v>42478</v>
      </c>
      <c r="D75" s="13" t="s">
        <v>214</v>
      </c>
      <c r="E75" s="61" t="s">
        <v>173</v>
      </c>
      <c r="F75" s="65" t="s">
        <v>230</v>
      </c>
      <c r="G75" s="20" t="s">
        <v>231</v>
      </c>
      <c r="H75" s="12" t="s">
        <v>137</v>
      </c>
      <c r="I75" s="14" t="s">
        <v>5</v>
      </c>
    </row>
    <row r="76" spans="1:9" x14ac:dyDescent="0.25">
      <c r="A76" s="61" t="s">
        <v>139</v>
      </c>
      <c r="B76" s="81">
        <v>2100</v>
      </c>
      <c r="C76" s="51">
        <v>41122</v>
      </c>
      <c r="D76" s="13" t="s">
        <v>209</v>
      </c>
      <c r="E76" s="61" t="s">
        <v>138</v>
      </c>
      <c r="F76" s="61" t="s">
        <v>174</v>
      </c>
      <c r="G76" s="13" t="s">
        <v>140</v>
      </c>
      <c r="H76" s="12" t="s">
        <v>141</v>
      </c>
      <c r="I76" s="14" t="s">
        <v>5</v>
      </c>
    </row>
    <row r="77" spans="1:9" x14ac:dyDescent="0.25">
      <c r="A77" s="61" t="s">
        <v>159</v>
      </c>
      <c r="B77" s="81">
        <v>2000</v>
      </c>
      <c r="C77" s="51">
        <v>41904</v>
      </c>
      <c r="D77" s="13" t="s">
        <v>209</v>
      </c>
      <c r="E77" s="61" t="s">
        <v>293</v>
      </c>
      <c r="F77" s="61" t="s">
        <v>351</v>
      </c>
      <c r="G77" s="13" t="s">
        <v>352</v>
      </c>
      <c r="H77" s="12" t="s">
        <v>4</v>
      </c>
      <c r="I77" s="14" t="s">
        <v>5</v>
      </c>
    </row>
    <row r="78" spans="1:9" x14ac:dyDescent="0.25">
      <c r="A78" s="61" t="s">
        <v>269</v>
      </c>
      <c r="B78" s="81">
        <v>1014</v>
      </c>
      <c r="C78" s="51">
        <v>45692</v>
      </c>
      <c r="D78" s="13" t="s">
        <v>257</v>
      </c>
      <c r="E78" s="61" t="s">
        <v>270</v>
      </c>
      <c r="F78" s="61" t="s">
        <v>243</v>
      </c>
      <c r="G78" s="13" t="s">
        <v>268</v>
      </c>
      <c r="H78" s="12" t="s">
        <v>135</v>
      </c>
      <c r="I78" s="14" t="s">
        <v>5</v>
      </c>
    </row>
    <row r="79" spans="1:9" x14ac:dyDescent="0.25">
      <c r="A79" s="61" t="s">
        <v>240</v>
      </c>
      <c r="B79" s="81">
        <v>90</v>
      </c>
      <c r="C79" s="54">
        <v>45448</v>
      </c>
      <c r="D79" s="13" t="s">
        <v>239</v>
      </c>
      <c r="E79" s="61" t="s">
        <v>241</v>
      </c>
      <c r="F79" s="80" t="s">
        <v>410</v>
      </c>
      <c r="G79" s="13" t="s">
        <v>411</v>
      </c>
      <c r="H79" s="12" t="s">
        <v>242</v>
      </c>
      <c r="I79" s="14" t="s">
        <v>5</v>
      </c>
    </row>
    <row r="80" spans="1:9" x14ac:dyDescent="0.25">
      <c r="A80" s="130" t="s">
        <v>69</v>
      </c>
      <c r="B80" s="131">
        <v>960</v>
      </c>
      <c r="C80" s="138">
        <v>42486</v>
      </c>
      <c r="D80" s="133" t="s">
        <v>209</v>
      </c>
      <c r="E80" s="130" t="s">
        <v>68</v>
      </c>
      <c r="F80" s="130" t="s">
        <v>342</v>
      </c>
      <c r="G80" s="133" t="s">
        <v>341</v>
      </c>
      <c r="H80" s="134" t="s">
        <v>70</v>
      </c>
      <c r="I80" s="133" t="s">
        <v>5</v>
      </c>
    </row>
    <row r="81" spans="1:9" x14ac:dyDescent="0.25">
      <c r="A81" s="61" t="s">
        <v>306</v>
      </c>
      <c r="B81" s="81">
        <v>2050</v>
      </c>
      <c r="C81" s="51">
        <v>45638</v>
      </c>
      <c r="D81" s="13" t="s">
        <v>294</v>
      </c>
      <c r="E81" s="61" t="s">
        <v>303</v>
      </c>
      <c r="F81" s="61" t="s">
        <v>299</v>
      </c>
      <c r="G81" s="13" t="s">
        <v>311</v>
      </c>
      <c r="H81" s="12" t="s">
        <v>304</v>
      </c>
      <c r="I81" s="14" t="s">
        <v>5</v>
      </c>
    </row>
    <row r="82" spans="1:9" x14ac:dyDescent="0.25">
      <c r="A82" s="61" t="s">
        <v>201</v>
      </c>
      <c r="B82" s="81">
        <v>855</v>
      </c>
      <c r="C82" s="51">
        <v>43615</v>
      </c>
      <c r="D82" s="13" t="s">
        <v>218</v>
      </c>
      <c r="E82" s="61" t="s">
        <v>219</v>
      </c>
      <c r="F82" s="61" t="s">
        <v>253</v>
      </c>
      <c r="G82" s="13" t="s">
        <v>272</v>
      </c>
      <c r="H82" s="12" t="s">
        <v>202</v>
      </c>
      <c r="I82" s="14" t="s">
        <v>92</v>
      </c>
    </row>
    <row r="83" spans="1:9" x14ac:dyDescent="0.25">
      <c r="A83" s="61" t="s">
        <v>72</v>
      </c>
      <c r="B83" s="81">
        <v>816</v>
      </c>
      <c r="C83" s="51">
        <v>41592</v>
      </c>
      <c r="D83" s="13" t="s">
        <v>209</v>
      </c>
      <c r="E83" s="61" t="s">
        <v>71</v>
      </c>
      <c r="F83" s="61" t="s">
        <v>73</v>
      </c>
      <c r="G83" s="13" t="s">
        <v>74</v>
      </c>
      <c r="H83" s="12" t="s">
        <v>75</v>
      </c>
      <c r="I83" s="14" t="s">
        <v>16</v>
      </c>
    </row>
    <row r="84" spans="1:9" ht="30" x14ac:dyDescent="0.25">
      <c r="A84" s="128" t="s">
        <v>396</v>
      </c>
      <c r="B84" s="81">
        <v>2200</v>
      </c>
      <c r="C84" s="51"/>
      <c r="D84" s="13"/>
      <c r="E84" s="61" t="s">
        <v>398</v>
      </c>
      <c r="F84" s="61" t="s">
        <v>397</v>
      </c>
      <c r="G84" s="13" t="s">
        <v>399</v>
      </c>
      <c r="H84" s="12" t="s">
        <v>186</v>
      </c>
      <c r="I84" s="14" t="s">
        <v>400</v>
      </c>
    </row>
    <row r="85" spans="1:9" x14ac:dyDescent="0.25">
      <c r="A85" s="61" t="s">
        <v>305</v>
      </c>
      <c r="B85" s="81">
        <v>2200</v>
      </c>
      <c r="C85" s="51"/>
      <c r="D85" s="13" t="s">
        <v>294</v>
      </c>
      <c r="E85" s="61" t="s">
        <v>258</v>
      </c>
      <c r="F85" s="61" t="s">
        <v>307</v>
      </c>
      <c r="G85" s="13" t="s">
        <v>313</v>
      </c>
      <c r="H85" s="12" t="s">
        <v>308</v>
      </c>
      <c r="I85" s="14" t="s">
        <v>5</v>
      </c>
    </row>
    <row r="86" spans="1:9" x14ac:dyDescent="0.25">
      <c r="A86" s="61" t="s">
        <v>194</v>
      </c>
      <c r="B86" s="81">
        <v>2200</v>
      </c>
      <c r="C86" s="51">
        <v>43819</v>
      </c>
      <c r="D86" s="13" t="s">
        <v>218</v>
      </c>
      <c r="E86" s="61" t="s">
        <v>195</v>
      </c>
      <c r="F86" s="61" t="s">
        <v>291</v>
      </c>
      <c r="G86" s="13" t="s">
        <v>292</v>
      </c>
      <c r="H86" s="12" t="s">
        <v>196</v>
      </c>
      <c r="I86" s="14" t="s">
        <v>5</v>
      </c>
    </row>
    <row r="87" spans="1:9" x14ac:dyDescent="0.25">
      <c r="A87" s="61" t="s">
        <v>244</v>
      </c>
      <c r="B87" s="81">
        <v>2200</v>
      </c>
      <c r="C87" s="51"/>
      <c r="D87" s="13" t="s">
        <v>239</v>
      </c>
      <c r="E87" s="61" t="s">
        <v>204</v>
      </c>
      <c r="F87" s="61" t="s">
        <v>205</v>
      </c>
      <c r="G87" s="13" t="s">
        <v>206</v>
      </c>
      <c r="H87" s="12" t="s">
        <v>6</v>
      </c>
      <c r="I87" s="14" t="s">
        <v>5</v>
      </c>
    </row>
    <row r="88" spans="1:9" x14ac:dyDescent="0.25">
      <c r="A88" s="61" t="s">
        <v>76</v>
      </c>
      <c r="B88" s="81">
        <v>675</v>
      </c>
      <c r="C88" s="51">
        <v>40645</v>
      </c>
      <c r="D88" s="13" t="s">
        <v>209</v>
      </c>
      <c r="E88" s="61" t="s">
        <v>255</v>
      </c>
      <c r="F88" s="61" t="s">
        <v>343</v>
      </c>
      <c r="G88" s="13" t="s">
        <v>344</v>
      </c>
      <c r="H88" s="12" t="s">
        <v>77</v>
      </c>
      <c r="I88" s="14" t="s">
        <v>16</v>
      </c>
    </row>
    <row r="89" spans="1:9" x14ac:dyDescent="0.25">
      <c r="A89" s="61" t="s">
        <v>373</v>
      </c>
      <c r="B89" s="81">
        <v>75</v>
      </c>
      <c r="C89" s="54"/>
      <c r="D89" s="13" t="s">
        <v>368</v>
      </c>
      <c r="E89" s="61" t="s">
        <v>374</v>
      </c>
      <c r="F89" s="61" t="s">
        <v>375</v>
      </c>
      <c r="G89" s="13" t="s">
        <v>376</v>
      </c>
      <c r="H89" s="12" t="s">
        <v>377</v>
      </c>
      <c r="I89" s="14" t="s">
        <v>16</v>
      </c>
    </row>
    <row r="90" spans="1:9" ht="30" x14ac:dyDescent="0.25">
      <c r="A90" s="128" t="s">
        <v>52</v>
      </c>
      <c r="B90" s="81">
        <v>450</v>
      </c>
      <c r="C90" s="51">
        <v>40391</v>
      </c>
      <c r="D90" s="13" t="s">
        <v>211</v>
      </c>
      <c r="E90" s="61" t="s">
        <v>52</v>
      </c>
      <c r="F90" s="61" t="s">
        <v>188</v>
      </c>
      <c r="G90" s="13" t="s">
        <v>53</v>
      </c>
      <c r="H90" s="12" t="s">
        <v>54</v>
      </c>
      <c r="I90" s="14" t="s">
        <v>5</v>
      </c>
    </row>
    <row r="91" spans="1:9" x14ac:dyDescent="0.25">
      <c r="A91" s="61" t="s">
        <v>142</v>
      </c>
      <c r="B91" s="81">
        <v>2200</v>
      </c>
      <c r="C91" s="51">
        <v>41942</v>
      </c>
      <c r="D91" s="13" t="s">
        <v>209</v>
      </c>
      <c r="E91" s="61" t="s">
        <v>322</v>
      </c>
      <c r="F91" s="61" t="s">
        <v>323</v>
      </c>
      <c r="G91" s="13" t="s">
        <v>324</v>
      </c>
      <c r="H91" s="12" t="s">
        <v>143</v>
      </c>
      <c r="I91" s="14" t="s">
        <v>5</v>
      </c>
    </row>
    <row r="92" spans="1:9" x14ac:dyDescent="0.25">
      <c r="A92" s="61" t="s">
        <v>144</v>
      </c>
      <c r="B92" s="81">
        <v>2166</v>
      </c>
      <c r="C92" s="51">
        <v>41201</v>
      </c>
      <c r="D92" s="13" t="s">
        <v>209</v>
      </c>
      <c r="E92" s="61" t="s">
        <v>180</v>
      </c>
      <c r="F92" s="61" t="s">
        <v>84</v>
      </c>
      <c r="G92" s="13" t="s">
        <v>145</v>
      </c>
      <c r="H92" s="12" t="s">
        <v>146</v>
      </c>
      <c r="I92" s="14" t="s">
        <v>5</v>
      </c>
    </row>
    <row r="93" spans="1:9" x14ac:dyDescent="0.25">
      <c r="A93" s="61" t="s">
        <v>147</v>
      </c>
      <c r="B93" s="81">
        <v>2000</v>
      </c>
      <c r="C93" s="51">
        <v>41244</v>
      </c>
      <c r="D93" s="13" t="s">
        <v>209</v>
      </c>
      <c r="E93" s="61" t="s">
        <v>337</v>
      </c>
      <c r="F93" s="61" t="s">
        <v>334</v>
      </c>
      <c r="G93" s="13" t="s">
        <v>335</v>
      </c>
      <c r="H93" s="12" t="s">
        <v>148</v>
      </c>
      <c r="I93" s="14" t="s">
        <v>149</v>
      </c>
    </row>
    <row r="94" spans="1:9" ht="30" x14ac:dyDescent="0.25">
      <c r="A94" s="61" t="s">
        <v>406</v>
      </c>
      <c r="B94" s="81">
        <v>450</v>
      </c>
      <c r="C94" s="51">
        <v>40499</v>
      </c>
      <c r="D94" s="13" t="s">
        <v>209</v>
      </c>
      <c r="E94" s="61" t="s">
        <v>407</v>
      </c>
      <c r="F94" s="61" t="s">
        <v>408</v>
      </c>
      <c r="G94" s="13" t="s">
        <v>409</v>
      </c>
      <c r="H94" s="12" t="s">
        <v>21</v>
      </c>
      <c r="I94" s="14" t="s">
        <v>5</v>
      </c>
    </row>
  </sheetData>
  <sortState xmlns:xlrd2="http://schemas.microsoft.com/office/spreadsheetml/2017/richdata2" ref="A2:I94">
    <sortCondition ref="A2:A94"/>
  </sortState>
  <hyperlinks>
    <hyperlink ref="B93:E93" r:id="rId1" display="http://vermontspeed.squarespace.com/storage/SOLAR%20AC-DC%20ON%20LINE%20PROJECTS%20v2.pdf" xr:uid="{28AC4587-1885-4645-BDF0-ED87A90D02A8}"/>
    <hyperlink ref="A93" r:id="rId2" display="http://vermontspeed.squarespace.com/storage/SOLAR%20AC-DC%20ON%20LINE%20PROJECTS%20v2.pdf" xr:uid="{9C92DFAD-B656-4718-9D17-867E587939B1}"/>
  </hyperlinks>
  <printOptions horizontalCentered="1"/>
  <pageMargins left="0.25" right="0.25" top="0.25" bottom="0.25" header="0.3" footer="0.3"/>
  <pageSetup scale="68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:J3"/>
    </sheetView>
  </sheetViews>
  <sheetFormatPr defaultColWidth="8.7109375" defaultRowHeight="15" x14ac:dyDescent="0.25"/>
  <cols>
    <col min="1" max="1" width="18.7109375" customWidth="1"/>
    <col min="2" max="2" width="31.7109375" customWidth="1"/>
    <col min="3" max="3" width="11.7109375" style="85" customWidth="1"/>
    <col min="4" max="4" width="19.7109375" style="7" customWidth="1"/>
    <col min="5" max="5" width="12.7109375" style="11" customWidth="1"/>
    <col min="6" max="6" width="33" customWidth="1"/>
    <col min="7" max="7" width="21.140625" customWidth="1"/>
    <col min="8" max="8" width="15.42578125" style="11" customWidth="1"/>
    <col min="9" max="9" width="18.42578125" bestFit="1" customWidth="1"/>
    <col min="10" max="10" width="13.28515625" style="11" customWidth="1"/>
  </cols>
  <sheetData>
    <row r="1" spans="1:10" s="8" customFormat="1" ht="19.899999999999999" customHeight="1" x14ac:dyDescent="0.25">
      <c r="A1" s="141" t="s">
        <v>178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s="9" customFormat="1" ht="19.899999999999999" customHeight="1" x14ac:dyDescent="0.25">
      <c r="A2" s="142" t="s">
        <v>185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s="9" customFormat="1" ht="19.899999999999999" customHeight="1" x14ac:dyDescent="0.25">
      <c r="A3" s="142" t="s">
        <v>430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s="5" customFormat="1" ht="4.1500000000000004" customHeight="1" x14ac:dyDescent="0.3">
      <c r="A4" s="2"/>
      <c r="B4" s="2"/>
      <c r="C4" s="82"/>
      <c r="D4" s="2"/>
      <c r="E4" s="2"/>
      <c r="F4" s="1"/>
      <c r="G4" s="2"/>
      <c r="H4" s="2"/>
      <c r="I4" s="2"/>
      <c r="J4" s="2"/>
    </row>
    <row r="5" spans="1:10" s="5" customFormat="1" ht="11.65" customHeight="1" x14ac:dyDescent="0.3">
      <c r="A5" s="3"/>
      <c r="B5" s="3"/>
      <c r="C5" s="83"/>
      <c r="D5" s="3"/>
      <c r="E5" s="3"/>
      <c r="F5" s="4"/>
      <c r="G5" s="3"/>
      <c r="H5" s="3"/>
      <c r="I5" s="3"/>
      <c r="J5" s="3"/>
    </row>
    <row r="6" spans="1:10" s="6" customFormat="1" ht="37.9" customHeight="1" x14ac:dyDescent="0.25">
      <c r="A6" s="27" t="s">
        <v>150</v>
      </c>
      <c r="B6" s="28" t="s">
        <v>151</v>
      </c>
      <c r="C6" s="29" t="s">
        <v>287</v>
      </c>
      <c r="D6" s="29" t="s">
        <v>207</v>
      </c>
      <c r="E6" s="29" t="s">
        <v>210</v>
      </c>
      <c r="F6" s="28" t="s">
        <v>223</v>
      </c>
      <c r="G6" s="28" t="s">
        <v>152</v>
      </c>
      <c r="H6" s="28" t="s">
        <v>153</v>
      </c>
      <c r="I6" s="29" t="s">
        <v>154</v>
      </c>
      <c r="J6" s="30" t="s">
        <v>155</v>
      </c>
    </row>
    <row r="7" spans="1:10" s="6" customFormat="1" ht="3" customHeight="1" x14ac:dyDescent="0.25">
      <c r="A7" s="23"/>
      <c r="B7" s="24"/>
      <c r="C7" s="25"/>
      <c r="D7" s="25"/>
      <c r="E7" s="25"/>
      <c r="F7" s="24"/>
      <c r="G7" s="24"/>
      <c r="H7" s="24"/>
      <c r="I7" s="25"/>
      <c r="J7" s="26"/>
    </row>
    <row r="8" spans="1:10" ht="16.149999999999999" customHeight="1" x14ac:dyDescent="0.25">
      <c r="A8" s="35" t="s">
        <v>0</v>
      </c>
      <c r="B8" s="61" t="s">
        <v>2</v>
      </c>
      <c r="C8" s="81">
        <v>865</v>
      </c>
      <c r="D8" s="51">
        <v>41264</v>
      </c>
      <c r="E8" s="13" t="s">
        <v>209</v>
      </c>
      <c r="F8" s="61" t="s">
        <v>1</v>
      </c>
      <c r="G8" s="61" t="s">
        <v>261</v>
      </c>
      <c r="H8" s="13" t="s">
        <v>3</v>
      </c>
      <c r="I8" s="12" t="s">
        <v>4</v>
      </c>
      <c r="J8" s="14" t="s">
        <v>5</v>
      </c>
    </row>
    <row r="9" spans="1:10" ht="3" customHeight="1" x14ac:dyDescent="0.25">
      <c r="A9" s="42"/>
      <c r="B9" s="62"/>
      <c r="C9" s="101"/>
      <c r="D9" s="52"/>
      <c r="E9" s="44"/>
      <c r="F9" s="62"/>
      <c r="G9" s="62"/>
      <c r="H9" s="44"/>
      <c r="I9" s="43"/>
      <c r="J9" s="44"/>
    </row>
    <row r="10" spans="1:10" ht="16.149999999999999" customHeight="1" x14ac:dyDescent="0.25">
      <c r="A10" s="15" t="s">
        <v>7</v>
      </c>
      <c r="B10" s="61" t="s">
        <v>9</v>
      </c>
      <c r="C10" s="81">
        <v>190</v>
      </c>
      <c r="D10" s="51">
        <v>40504</v>
      </c>
      <c r="E10" s="13" t="s">
        <v>209</v>
      </c>
      <c r="F10" s="61" t="s">
        <v>8</v>
      </c>
      <c r="G10" s="61" t="s">
        <v>10</v>
      </c>
      <c r="H10" s="13" t="s">
        <v>11</v>
      </c>
      <c r="I10" s="12" t="s">
        <v>12</v>
      </c>
      <c r="J10" s="14" t="s">
        <v>5</v>
      </c>
    </row>
    <row r="11" spans="1:10" ht="16.149999999999999" customHeight="1" x14ac:dyDescent="0.25">
      <c r="A11" s="15" t="s">
        <v>7</v>
      </c>
      <c r="B11" s="61" t="s">
        <v>17</v>
      </c>
      <c r="C11" s="81">
        <v>300</v>
      </c>
      <c r="D11" s="51">
        <v>40393</v>
      </c>
      <c r="E11" s="13" t="s">
        <v>209</v>
      </c>
      <c r="F11" s="61" t="s">
        <v>17</v>
      </c>
      <c r="G11" s="61" t="s">
        <v>18</v>
      </c>
      <c r="H11" s="13" t="s">
        <v>19</v>
      </c>
      <c r="I11" s="12" t="s">
        <v>20</v>
      </c>
      <c r="J11" s="14" t="s">
        <v>16</v>
      </c>
    </row>
    <row r="12" spans="1:10" ht="16.149999999999999" customHeight="1" x14ac:dyDescent="0.25">
      <c r="A12" s="15" t="s">
        <v>7</v>
      </c>
      <c r="B12" s="61" t="s">
        <v>23</v>
      </c>
      <c r="C12" s="81">
        <v>450</v>
      </c>
      <c r="D12" s="51">
        <v>41159</v>
      </c>
      <c r="E12" s="13" t="s">
        <v>209</v>
      </c>
      <c r="F12" s="61" t="s">
        <v>22</v>
      </c>
      <c r="G12" s="61" t="s">
        <v>24</v>
      </c>
      <c r="H12" s="13" t="s">
        <v>25</v>
      </c>
      <c r="I12" s="12" t="s">
        <v>26</v>
      </c>
      <c r="J12" s="14" t="s">
        <v>5</v>
      </c>
    </row>
    <row r="13" spans="1:10" ht="16.149999999999999" customHeight="1" x14ac:dyDescent="0.25">
      <c r="A13" s="15" t="s">
        <v>7</v>
      </c>
      <c r="B13" s="61" t="s">
        <v>32</v>
      </c>
      <c r="C13" s="81">
        <v>200</v>
      </c>
      <c r="D13" s="51">
        <v>41039</v>
      </c>
      <c r="E13" s="13" t="s">
        <v>209</v>
      </c>
      <c r="F13" s="61" t="s">
        <v>27</v>
      </c>
      <c r="G13" s="61" t="s">
        <v>28</v>
      </c>
      <c r="H13" s="13" t="s">
        <v>29</v>
      </c>
      <c r="I13" s="12" t="s">
        <v>30</v>
      </c>
      <c r="J13" s="14" t="s">
        <v>31</v>
      </c>
    </row>
    <row r="14" spans="1:10" ht="16.149999999999999" customHeight="1" x14ac:dyDescent="0.25">
      <c r="A14" s="15" t="s">
        <v>7</v>
      </c>
      <c r="B14" s="61" t="s">
        <v>38</v>
      </c>
      <c r="C14" s="81">
        <v>225</v>
      </c>
      <c r="D14" s="51">
        <v>40850</v>
      </c>
      <c r="E14" s="13" t="s">
        <v>209</v>
      </c>
      <c r="F14" s="61" t="s">
        <v>329</v>
      </c>
      <c r="G14" s="61" t="s">
        <v>39</v>
      </c>
      <c r="H14" s="13" t="s">
        <v>40</v>
      </c>
      <c r="I14" s="12" t="s">
        <v>30</v>
      </c>
      <c r="J14" s="14" t="s">
        <v>5</v>
      </c>
    </row>
    <row r="15" spans="1:10" ht="15.75" customHeight="1" x14ac:dyDescent="0.25">
      <c r="A15" s="15" t="s">
        <v>7</v>
      </c>
      <c r="B15" s="61" t="s">
        <v>42</v>
      </c>
      <c r="C15" s="81">
        <v>150</v>
      </c>
      <c r="D15" s="51">
        <v>41103</v>
      </c>
      <c r="E15" s="13" t="s">
        <v>209</v>
      </c>
      <c r="F15" s="61" t="s">
        <v>41</v>
      </c>
      <c r="G15" s="86" t="s">
        <v>43</v>
      </c>
      <c r="H15" s="13" t="s">
        <v>44</v>
      </c>
      <c r="I15" s="12" t="s">
        <v>45</v>
      </c>
      <c r="J15" s="14" t="s">
        <v>46</v>
      </c>
    </row>
    <row r="16" spans="1:10" ht="30" x14ac:dyDescent="0.25">
      <c r="A16" s="15" t="s">
        <v>7</v>
      </c>
      <c r="B16" s="61" t="s">
        <v>406</v>
      </c>
      <c r="C16" s="81">
        <v>450</v>
      </c>
      <c r="D16" s="51">
        <v>40499</v>
      </c>
      <c r="E16" s="13" t="s">
        <v>209</v>
      </c>
      <c r="F16" s="61" t="s">
        <v>407</v>
      </c>
      <c r="G16" s="61" t="s">
        <v>408</v>
      </c>
      <c r="H16" s="13" t="s">
        <v>409</v>
      </c>
      <c r="I16" s="12" t="s">
        <v>21</v>
      </c>
      <c r="J16" s="14" t="s">
        <v>5</v>
      </c>
    </row>
    <row r="17" spans="1:10" ht="3" customHeight="1" x14ac:dyDescent="0.25">
      <c r="A17" s="15"/>
      <c r="B17" s="69"/>
      <c r="C17" s="102"/>
      <c r="D17" s="70"/>
      <c r="E17" s="71"/>
      <c r="F17" s="69"/>
      <c r="G17" s="69"/>
      <c r="H17" s="71"/>
      <c r="I17" s="72"/>
      <c r="J17" s="73"/>
    </row>
    <row r="18" spans="1:10" ht="16.149999999999999" customHeight="1" x14ac:dyDescent="0.25">
      <c r="A18" s="16" t="s">
        <v>203</v>
      </c>
      <c r="B18" s="86" t="s">
        <v>284</v>
      </c>
      <c r="C18" s="81">
        <v>710</v>
      </c>
      <c r="D18" s="51"/>
      <c r="E18" s="13" t="s">
        <v>257</v>
      </c>
      <c r="F18" s="86" t="s">
        <v>413</v>
      </c>
      <c r="G18" s="61" t="s">
        <v>243</v>
      </c>
      <c r="H18" s="13" t="s">
        <v>268</v>
      </c>
      <c r="I18" s="12" t="s">
        <v>30</v>
      </c>
      <c r="J18" s="14" t="s">
        <v>31</v>
      </c>
    </row>
    <row r="19" spans="1:10" ht="16.149999999999999" customHeight="1" x14ac:dyDescent="0.25">
      <c r="A19" s="16" t="s">
        <v>203</v>
      </c>
      <c r="B19" s="61" t="s">
        <v>285</v>
      </c>
      <c r="C19" s="81">
        <v>1014</v>
      </c>
      <c r="D19" s="51">
        <v>45586</v>
      </c>
      <c r="E19" s="13" t="s">
        <v>239</v>
      </c>
      <c r="F19" s="80" t="s">
        <v>286</v>
      </c>
      <c r="G19" s="61" t="s">
        <v>243</v>
      </c>
      <c r="H19" s="13" t="s">
        <v>310</v>
      </c>
      <c r="I19" s="12" t="s">
        <v>95</v>
      </c>
      <c r="J19" s="14" t="s">
        <v>5</v>
      </c>
    </row>
    <row r="20" spans="1:10" ht="16.149999999999999" customHeight="1" x14ac:dyDescent="0.25">
      <c r="A20" s="16" t="s">
        <v>203</v>
      </c>
      <c r="B20" s="61" t="s">
        <v>269</v>
      </c>
      <c r="C20" s="81">
        <v>1014</v>
      </c>
      <c r="D20" s="51">
        <v>45692</v>
      </c>
      <c r="E20" s="13" t="s">
        <v>257</v>
      </c>
      <c r="F20" s="61" t="s">
        <v>270</v>
      </c>
      <c r="G20" s="61" t="s">
        <v>243</v>
      </c>
      <c r="H20" s="13" t="s">
        <v>268</v>
      </c>
      <c r="I20" s="12" t="s">
        <v>135</v>
      </c>
      <c r="J20" s="14" t="s">
        <v>5</v>
      </c>
    </row>
    <row r="21" spans="1:10" ht="3" customHeight="1" x14ac:dyDescent="0.25">
      <c r="A21" s="39"/>
      <c r="B21" s="63"/>
      <c r="C21" s="103"/>
      <c r="D21" s="53"/>
      <c r="E21" s="41"/>
      <c r="F21" s="63"/>
      <c r="G21" s="63"/>
      <c r="H21" s="41"/>
      <c r="I21" s="40"/>
      <c r="J21" s="41"/>
    </row>
    <row r="22" spans="1:10" ht="18" customHeight="1" x14ac:dyDescent="0.25">
      <c r="A22" s="17" t="s">
        <v>55</v>
      </c>
      <c r="B22" s="61" t="s">
        <v>248</v>
      </c>
      <c r="C22" s="81">
        <v>2200</v>
      </c>
      <c r="D22" s="54">
        <v>42488</v>
      </c>
      <c r="E22" s="13" t="s">
        <v>209</v>
      </c>
      <c r="F22" s="61" t="s">
        <v>56</v>
      </c>
      <c r="G22" s="61" t="s">
        <v>342</v>
      </c>
      <c r="H22" s="13" t="s">
        <v>341</v>
      </c>
      <c r="I22" s="12" t="s">
        <v>57</v>
      </c>
      <c r="J22" s="14" t="s">
        <v>5</v>
      </c>
    </row>
    <row r="23" spans="1:10" ht="16.149999999999999" customHeight="1" x14ac:dyDescent="0.25">
      <c r="A23" s="17" t="s">
        <v>55</v>
      </c>
      <c r="B23" s="61" t="s">
        <v>367</v>
      </c>
      <c r="C23" s="81">
        <v>650</v>
      </c>
      <c r="D23" s="51"/>
      <c r="E23" s="13" t="s">
        <v>368</v>
      </c>
      <c r="F23" s="61" t="s">
        <v>364</v>
      </c>
      <c r="G23" s="61" t="s">
        <v>369</v>
      </c>
      <c r="H23" s="13" t="s">
        <v>370</v>
      </c>
      <c r="I23" s="12" t="s">
        <v>371</v>
      </c>
      <c r="J23" s="14" t="s">
        <v>5</v>
      </c>
    </row>
    <row r="24" spans="1:10" ht="16.149999999999999" customHeight="1" x14ac:dyDescent="0.25">
      <c r="A24" s="17" t="s">
        <v>55</v>
      </c>
      <c r="B24" s="61" t="s">
        <v>59</v>
      </c>
      <c r="C24" s="81">
        <v>150</v>
      </c>
      <c r="D24" s="51">
        <v>41030</v>
      </c>
      <c r="E24" s="13" t="s">
        <v>209</v>
      </c>
      <c r="F24" s="61" t="s">
        <v>58</v>
      </c>
      <c r="G24" s="61" t="s">
        <v>60</v>
      </c>
      <c r="H24" s="13" t="s">
        <v>61</v>
      </c>
      <c r="I24" s="12" t="s">
        <v>62</v>
      </c>
      <c r="J24" s="14" t="s">
        <v>5</v>
      </c>
    </row>
    <row r="25" spans="1:10" ht="16.149999999999999" customHeight="1" x14ac:dyDescent="0.25">
      <c r="A25" s="17" t="s">
        <v>55</v>
      </c>
      <c r="B25" s="61" t="s">
        <v>64</v>
      </c>
      <c r="C25" s="81">
        <v>138</v>
      </c>
      <c r="D25" s="51">
        <v>40917</v>
      </c>
      <c r="E25" s="13" t="s">
        <v>209</v>
      </c>
      <c r="F25" s="61" t="s">
        <v>63</v>
      </c>
      <c r="G25" s="61" t="s">
        <v>65</v>
      </c>
      <c r="H25" s="13" t="s">
        <v>66</v>
      </c>
      <c r="I25" s="12" t="s">
        <v>67</v>
      </c>
      <c r="J25" s="14" t="s">
        <v>5</v>
      </c>
    </row>
    <row r="26" spans="1:10" ht="16.149999999999999" customHeight="1" x14ac:dyDescent="0.25">
      <c r="A26" s="17" t="s">
        <v>55</v>
      </c>
      <c r="B26" s="61" t="s">
        <v>69</v>
      </c>
      <c r="C26" s="81">
        <v>960</v>
      </c>
      <c r="D26" s="54">
        <v>42486</v>
      </c>
      <c r="E26" s="13" t="s">
        <v>209</v>
      </c>
      <c r="F26" s="61" t="s">
        <v>68</v>
      </c>
      <c r="G26" s="61" t="s">
        <v>342</v>
      </c>
      <c r="H26" s="13" t="s">
        <v>341</v>
      </c>
      <c r="I26" s="12" t="s">
        <v>70</v>
      </c>
      <c r="J26" s="14" t="s">
        <v>5</v>
      </c>
    </row>
    <row r="27" spans="1:10" ht="16.149999999999999" customHeight="1" x14ac:dyDescent="0.25">
      <c r="A27" s="17" t="s">
        <v>55</v>
      </c>
      <c r="B27" s="61" t="s">
        <v>72</v>
      </c>
      <c r="C27" s="81">
        <v>816</v>
      </c>
      <c r="D27" s="51">
        <v>41592</v>
      </c>
      <c r="E27" s="13" t="s">
        <v>209</v>
      </c>
      <c r="F27" s="61" t="s">
        <v>71</v>
      </c>
      <c r="G27" s="61" t="s">
        <v>73</v>
      </c>
      <c r="H27" s="13" t="s">
        <v>74</v>
      </c>
      <c r="I27" s="12" t="s">
        <v>75</v>
      </c>
      <c r="J27" s="14" t="s">
        <v>16</v>
      </c>
    </row>
    <row r="28" spans="1:10" ht="16.149999999999999" customHeight="1" x14ac:dyDescent="0.25">
      <c r="A28" s="17" t="s">
        <v>55</v>
      </c>
      <c r="B28" s="61" t="s">
        <v>76</v>
      </c>
      <c r="C28" s="81">
        <v>675</v>
      </c>
      <c r="D28" s="51">
        <v>40645</v>
      </c>
      <c r="E28" s="13" t="s">
        <v>209</v>
      </c>
      <c r="F28" s="61" t="s">
        <v>255</v>
      </c>
      <c r="G28" s="61" t="s">
        <v>343</v>
      </c>
      <c r="H28" s="13" t="s">
        <v>344</v>
      </c>
      <c r="I28" s="12" t="s">
        <v>77</v>
      </c>
      <c r="J28" s="14" t="s">
        <v>16</v>
      </c>
    </row>
    <row r="29" spans="1:10" ht="3" customHeight="1" x14ac:dyDescent="0.25">
      <c r="A29" s="36"/>
      <c r="B29" s="64"/>
      <c r="C29" s="104"/>
      <c r="D29" s="55"/>
      <c r="E29" s="38"/>
      <c r="F29" s="64"/>
      <c r="G29" s="64"/>
      <c r="H29" s="38"/>
      <c r="I29" s="37"/>
      <c r="J29" s="38"/>
    </row>
    <row r="30" spans="1:10" ht="16.149999999999999" customHeight="1" x14ac:dyDescent="0.25">
      <c r="A30" s="18" t="s">
        <v>78</v>
      </c>
      <c r="B30" s="61" t="s">
        <v>79</v>
      </c>
      <c r="C30" s="81">
        <v>50</v>
      </c>
      <c r="D30" s="51">
        <v>41306</v>
      </c>
      <c r="E30" s="13" t="s">
        <v>209</v>
      </c>
      <c r="F30" s="61" t="s">
        <v>250</v>
      </c>
      <c r="G30" s="61" t="s">
        <v>80</v>
      </c>
      <c r="H30" s="13" t="s">
        <v>222</v>
      </c>
      <c r="I30" s="12" t="s">
        <v>50</v>
      </c>
      <c r="J30" s="14" t="s">
        <v>16</v>
      </c>
    </row>
    <row r="31" spans="1:10" ht="16.149999999999999" customHeight="1" x14ac:dyDescent="0.25">
      <c r="A31" s="18" t="s">
        <v>78</v>
      </c>
      <c r="B31" s="61" t="s">
        <v>295</v>
      </c>
      <c r="C31" s="81">
        <v>2200</v>
      </c>
      <c r="D31" s="51">
        <v>45093</v>
      </c>
      <c r="E31" s="13" t="s">
        <v>294</v>
      </c>
      <c r="F31" s="61" t="s">
        <v>392</v>
      </c>
      <c r="G31" s="61" t="s">
        <v>393</v>
      </c>
      <c r="H31" s="13" t="s">
        <v>394</v>
      </c>
      <c r="I31" s="12" t="s">
        <v>102</v>
      </c>
      <c r="J31" s="14" t="s">
        <v>5</v>
      </c>
    </row>
    <row r="32" spans="1:10" ht="16.149999999999999" customHeight="1" x14ac:dyDescent="0.25">
      <c r="A32" s="18" t="s">
        <v>78</v>
      </c>
      <c r="B32" s="61" t="s">
        <v>249</v>
      </c>
      <c r="C32" s="81">
        <v>32</v>
      </c>
      <c r="D32" s="51">
        <v>40529</v>
      </c>
      <c r="E32" s="13" t="s">
        <v>209</v>
      </c>
      <c r="F32" s="61" t="s">
        <v>81</v>
      </c>
      <c r="G32" s="61" t="s">
        <v>387</v>
      </c>
      <c r="H32" s="13" t="s">
        <v>82</v>
      </c>
      <c r="I32" s="12" t="s">
        <v>189</v>
      </c>
      <c r="J32" s="14" t="s">
        <v>5</v>
      </c>
    </row>
    <row r="33" spans="1:10" ht="16.149999999999999" customHeight="1" x14ac:dyDescent="0.25">
      <c r="A33" s="18" t="s">
        <v>78</v>
      </c>
      <c r="B33" s="61" t="s">
        <v>83</v>
      </c>
      <c r="C33" s="81">
        <v>1890</v>
      </c>
      <c r="D33" s="51">
        <v>41961</v>
      </c>
      <c r="E33" s="13" t="s">
        <v>209</v>
      </c>
      <c r="F33" s="61" t="s">
        <v>182</v>
      </c>
      <c r="G33" s="61" t="s">
        <v>84</v>
      </c>
      <c r="H33" s="13" t="s">
        <v>145</v>
      </c>
      <c r="I33" s="12" t="s">
        <v>85</v>
      </c>
      <c r="J33" s="14" t="s">
        <v>16</v>
      </c>
    </row>
    <row r="34" spans="1:10" ht="16.149999999999999" customHeight="1" x14ac:dyDescent="0.25">
      <c r="A34" s="18" t="s">
        <v>78</v>
      </c>
      <c r="B34" s="61" t="s">
        <v>193</v>
      </c>
      <c r="C34" s="81">
        <v>2200</v>
      </c>
      <c r="D34" s="54">
        <v>43734</v>
      </c>
      <c r="E34" s="13" t="s">
        <v>217</v>
      </c>
      <c r="F34" s="61" t="s">
        <v>254</v>
      </c>
      <c r="G34" s="61" t="s">
        <v>205</v>
      </c>
      <c r="H34" s="13" t="s">
        <v>206</v>
      </c>
      <c r="I34" s="12" t="s">
        <v>86</v>
      </c>
      <c r="J34" s="14" t="s">
        <v>5</v>
      </c>
    </row>
    <row r="35" spans="1:10" ht="16.149999999999999" customHeight="1" x14ac:dyDescent="0.25">
      <c r="A35" s="18" t="s">
        <v>78</v>
      </c>
      <c r="B35" s="61" t="s">
        <v>388</v>
      </c>
      <c r="C35" s="81">
        <v>2200</v>
      </c>
      <c r="D35" s="51"/>
      <c r="E35" s="13" t="s">
        <v>368</v>
      </c>
      <c r="F35" s="61" t="s">
        <v>389</v>
      </c>
      <c r="G35" s="61" t="s">
        <v>372</v>
      </c>
      <c r="H35" s="13" t="s">
        <v>199</v>
      </c>
      <c r="I35" s="12" t="s">
        <v>380</v>
      </c>
      <c r="J35" s="14" t="s">
        <v>5</v>
      </c>
    </row>
    <row r="36" spans="1:10" ht="16.149999999999999" customHeight="1" x14ac:dyDescent="0.25">
      <c r="A36" s="18" t="s">
        <v>78</v>
      </c>
      <c r="B36" s="61" t="s">
        <v>353</v>
      </c>
      <c r="C36" s="81">
        <v>2200</v>
      </c>
      <c r="D36" s="51">
        <v>45814</v>
      </c>
      <c r="E36" s="13" t="s">
        <v>356</v>
      </c>
      <c r="F36" s="61" t="s">
        <v>357</v>
      </c>
      <c r="G36" s="61" t="s">
        <v>307</v>
      </c>
      <c r="H36" s="13" t="s">
        <v>358</v>
      </c>
      <c r="I36" s="12" t="s">
        <v>359</v>
      </c>
      <c r="J36" s="14" t="s">
        <v>5</v>
      </c>
    </row>
    <row r="37" spans="1:10" ht="16.149999999999999" customHeight="1" x14ac:dyDescent="0.25">
      <c r="A37" s="18" t="s">
        <v>78</v>
      </c>
      <c r="B37" s="65" t="s">
        <v>87</v>
      </c>
      <c r="C37" s="105">
        <v>2000</v>
      </c>
      <c r="D37" s="54">
        <v>42188</v>
      </c>
      <c r="E37" s="13" t="s">
        <v>209</v>
      </c>
      <c r="F37" s="65" t="s">
        <v>233</v>
      </c>
      <c r="G37" s="65" t="s">
        <v>345</v>
      </c>
      <c r="H37" s="20" t="s">
        <v>225</v>
      </c>
      <c r="I37" s="19" t="s">
        <v>12</v>
      </c>
      <c r="J37" s="21" t="s">
        <v>5</v>
      </c>
    </row>
    <row r="38" spans="1:10" ht="16.149999999999999" customHeight="1" x14ac:dyDescent="0.25">
      <c r="A38" s="18" t="s">
        <v>78</v>
      </c>
      <c r="B38" s="61" t="s">
        <v>309</v>
      </c>
      <c r="C38" s="81">
        <v>2200</v>
      </c>
      <c r="D38" s="51">
        <v>45363</v>
      </c>
      <c r="E38" s="13" t="s">
        <v>294</v>
      </c>
      <c r="F38" s="61" t="s">
        <v>316</v>
      </c>
      <c r="G38" s="61" t="s">
        <v>390</v>
      </c>
      <c r="H38" s="20" t="s">
        <v>391</v>
      </c>
      <c r="I38" s="12" t="s">
        <v>26</v>
      </c>
      <c r="J38" s="14" t="s">
        <v>5</v>
      </c>
    </row>
    <row r="39" spans="1:10" ht="16.149999999999999" customHeight="1" x14ac:dyDescent="0.25">
      <c r="A39" s="18" t="s">
        <v>78</v>
      </c>
      <c r="B39" s="65" t="s">
        <v>89</v>
      </c>
      <c r="C39" s="105">
        <v>103</v>
      </c>
      <c r="D39" s="56">
        <v>41274</v>
      </c>
      <c r="E39" s="13" t="s">
        <v>209</v>
      </c>
      <c r="F39" s="65" t="s">
        <v>88</v>
      </c>
      <c r="G39" s="65" t="s">
        <v>346</v>
      </c>
      <c r="H39" s="20" t="s">
        <v>90</v>
      </c>
      <c r="I39" s="19" t="s">
        <v>91</v>
      </c>
      <c r="J39" s="21" t="s">
        <v>92</v>
      </c>
    </row>
    <row r="40" spans="1:10" ht="16.149999999999999" customHeight="1" x14ac:dyDescent="0.25">
      <c r="A40" s="18" t="s">
        <v>78</v>
      </c>
      <c r="B40" s="65" t="s">
        <v>94</v>
      </c>
      <c r="C40" s="105">
        <v>2000</v>
      </c>
      <c r="D40" s="54">
        <v>42209</v>
      </c>
      <c r="E40" s="13" t="s">
        <v>214</v>
      </c>
      <c r="F40" s="65" t="s">
        <v>233</v>
      </c>
      <c r="G40" s="65" t="s">
        <v>345</v>
      </c>
      <c r="H40" s="20" t="s">
        <v>225</v>
      </c>
      <c r="I40" s="19" t="s">
        <v>95</v>
      </c>
      <c r="J40" s="21" t="s">
        <v>5</v>
      </c>
    </row>
    <row r="41" spans="1:10" ht="16.149999999999999" customHeight="1" x14ac:dyDescent="0.25">
      <c r="A41" s="18" t="s">
        <v>78</v>
      </c>
      <c r="B41" s="61" t="s">
        <v>96</v>
      </c>
      <c r="C41" s="81">
        <v>2000</v>
      </c>
      <c r="D41" s="51">
        <v>41822</v>
      </c>
      <c r="E41" s="13" t="s">
        <v>209</v>
      </c>
      <c r="F41" s="61" t="s">
        <v>179</v>
      </c>
      <c r="G41" s="61" t="s">
        <v>347</v>
      </c>
      <c r="H41" s="13" t="s">
        <v>348</v>
      </c>
      <c r="I41" s="12" t="s">
        <v>97</v>
      </c>
      <c r="J41" s="14" t="s">
        <v>5</v>
      </c>
    </row>
    <row r="42" spans="1:10" ht="16.149999999999999" customHeight="1" x14ac:dyDescent="0.25">
      <c r="A42" s="18" t="s">
        <v>78</v>
      </c>
      <c r="B42" s="61" t="s">
        <v>165</v>
      </c>
      <c r="C42" s="81">
        <v>2000</v>
      </c>
      <c r="D42" s="54"/>
      <c r="E42" s="13" t="s">
        <v>214</v>
      </c>
      <c r="F42" s="61" t="s">
        <v>160</v>
      </c>
      <c r="G42" s="65" t="s">
        <v>230</v>
      </c>
      <c r="H42" s="20" t="s">
        <v>231</v>
      </c>
      <c r="I42" s="12" t="s">
        <v>86</v>
      </c>
      <c r="J42" s="14" t="s">
        <v>5</v>
      </c>
    </row>
    <row r="43" spans="1:10" ht="16.149999999999999" customHeight="1" x14ac:dyDescent="0.25">
      <c r="A43" s="18" t="s">
        <v>78</v>
      </c>
      <c r="B43" s="61" t="s">
        <v>98</v>
      </c>
      <c r="C43" s="81">
        <v>2000</v>
      </c>
      <c r="D43" s="51">
        <v>41975</v>
      </c>
      <c r="E43" s="13" t="s">
        <v>209</v>
      </c>
      <c r="F43" s="61" t="s">
        <v>166</v>
      </c>
      <c r="G43" s="61" t="s">
        <v>347</v>
      </c>
      <c r="H43" s="13" t="s">
        <v>348</v>
      </c>
      <c r="I43" s="12" t="s">
        <v>99</v>
      </c>
      <c r="J43" s="14" t="s">
        <v>5</v>
      </c>
    </row>
    <row r="44" spans="1:10" ht="16.149999999999999" customHeight="1" x14ac:dyDescent="0.25">
      <c r="A44" s="18" t="s">
        <v>78</v>
      </c>
      <c r="B44" s="61" t="s">
        <v>164</v>
      </c>
      <c r="C44" s="81">
        <v>2200</v>
      </c>
      <c r="D44" s="51">
        <v>41862</v>
      </c>
      <c r="E44" s="13" t="s">
        <v>209</v>
      </c>
      <c r="F44" s="61" t="s">
        <v>122</v>
      </c>
      <c r="G44" s="61" t="s">
        <v>167</v>
      </c>
      <c r="H44" s="13" t="s">
        <v>168</v>
      </c>
      <c r="I44" s="12" t="s">
        <v>123</v>
      </c>
      <c r="J44" s="14" t="s">
        <v>5</v>
      </c>
    </row>
    <row r="45" spans="1:10" ht="16.149999999999999" customHeight="1" x14ac:dyDescent="0.25">
      <c r="A45" s="18" t="s">
        <v>78</v>
      </c>
      <c r="B45" s="61" t="s">
        <v>101</v>
      </c>
      <c r="C45" s="81">
        <v>2000</v>
      </c>
      <c r="D45" s="51">
        <v>41824</v>
      </c>
      <c r="E45" s="13" t="s">
        <v>209</v>
      </c>
      <c r="F45" s="61" t="s">
        <v>100</v>
      </c>
      <c r="G45" s="61" t="s">
        <v>260</v>
      </c>
      <c r="H45" s="13" t="s">
        <v>169</v>
      </c>
      <c r="I45" s="12" t="s">
        <v>102</v>
      </c>
      <c r="J45" s="14" t="s">
        <v>5</v>
      </c>
    </row>
    <row r="46" spans="1:10" ht="16.149999999999999" customHeight="1" x14ac:dyDescent="0.25">
      <c r="A46" s="18" t="s">
        <v>78</v>
      </c>
      <c r="B46" s="61" t="s">
        <v>103</v>
      </c>
      <c r="C46" s="81">
        <v>800</v>
      </c>
      <c r="D46" s="54">
        <v>42118</v>
      </c>
      <c r="E46" s="13" t="s">
        <v>209</v>
      </c>
      <c r="F46" s="61" t="s">
        <v>236</v>
      </c>
      <c r="G46" s="65" t="s">
        <v>345</v>
      </c>
      <c r="H46" s="20" t="s">
        <v>225</v>
      </c>
      <c r="I46" s="12" t="s">
        <v>6</v>
      </c>
      <c r="J46" s="14" t="s">
        <v>5</v>
      </c>
    </row>
    <row r="47" spans="1:10" ht="16.149999999999999" customHeight="1" x14ac:dyDescent="0.25">
      <c r="A47" s="18" t="s">
        <v>78</v>
      </c>
      <c r="B47" s="61" t="s">
        <v>161</v>
      </c>
      <c r="C47" s="81">
        <v>2200</v>
      </c>
      <c r="D47" s="51">
        <v>41866</v>
      </c>
      <c r="E47" s="13" t="s">
        <v>209</v>
      </c>
      <c r="F47" s="61" t="s">
        <v>162</v>
      </c>
      <c r="G47" s="61" t="s">
        <v>163</v>
      </c>
      <c r="H47" s="13" t="s">
        <v>312</v>
      </c>
      <c r="I47" s="12" t="s">
        <v>93</v>
      </c>
      <c r="J47" s="14" t="s">
        <v>16</v>
      </c>
    </row>
    <row r="48" spans="1:10" ht="16.149999999999999" customHeight="1" x14ac:dyDescent="0.25">
      <c r="A48" s="18" t="s">
        <v>78</v>
      </c>
      <c r="B48" s="61" t="s">
        <v>105</v>
      </c>
      <c r="C48" s="81">
        <v>2000</v>
      </c>
      <c r="D48" s="51">
        <v>41521</v>
      </c>
      <c r="E48" s="13" t="s">
        <v>209</v>
      </c>
      <c r="F48" s="61" t="s">
        <v>104</v>
      </c>
      <c r="G48" s="61" t="s">
        <v>106</v>
      </c>
      <c r="H48" s="13" t="s">
        <v>107</v>
      </c>
      <c r="I48" s="12" t="s">
        <v>108</v>
      </c>
      <c r="J48" s="14" t="s">
        <v>5</v>
      </c>
    </row>
    <row r="49" spans="1:10" ht="16.149999999999999" customHeight="1" x14ac:dyDescent="0.25">
      <c r="A49" s="18" t="s">
        <v>78</v>
      </c>
      <c r="B49" s="61" t="s">
        <v>297</v>
      </c>
      <c r="C49" s="81">
        <v>2200</v>
      </c>
      <c r="D49" s="51">
        <v>45716</v>
      </c>
      <c r="E49" s="13" t="s">
        <v>294</v>
      </c>
      <c r="F49" s="61" t="s">
        <v>298</v>
      </c>
      <c r="G49" s="61" t="s">
        <v>414</v>
      </c>
      <c r="H49" s="13" t="s">
        <v>415</v>
      </c>
      <c r="I49" s="12" t="s">
        <v>300</v>
      </c>
      <c r="J49" s="14" t="s">
        <v>5</v>
      </c>
    </row>
    <row r="50" spans="1:10" ht="16.149999999999999" customHeight="1" x14ac:dyDescent="0.25">
      <c r="A50" s="18" t="s">
        <v>78</v>
      </c>
      <c r="B50" s="61" t="s">
        <v>251</v>
      </c>
      <c r="C50" s="81">
        <v>1047</v>
      </c>
      <c r="D50" s="51">
        <v>40512</v>
      </c>
      <c r="E50" s="13" t="s">
        <v>209</v>
      </c>
      <c r="F50" s="80" t="s">
        <v>109</v>
      </c>
      <c r="G50" s="61" t="s">
        <v>110</v>
      </c>
      <c r="H50" s="13" t="s">
        <v>111</v>
      </c>
      <c r="I50" s="12" t="s">
        <v>112</v>
      </c>
      <c r="J50" s="14" t="s">
        <v>5</v>
      </c>
    </row>
    <row r="51" spans="1:10" ht="16.149999999999999" customHeight="1" x14ac:dyDescent="0.25">
      <c r="A51" s="18" t="s">
        <v>78</v>
      </c>
      <c r="B51" s="61" t="s">
        <v>197</v>
      </c>
      <c r="C51" s="81">
        <v>2200</v>
      </c>
      <c r="D51" s="51">
        <v>44501</v>
      </c>
      <c r="E51" s="13" t="s">
        <v>218</v>
      </c>
      <c r="F51" s="61" t="s">
        <v>327</v>
      </c>
      <c r="G51" s="61" t="s">
        <v>416</v>
      </c>
      <c r="H51" s="13" t="s">
        <v>424</v>
      </c>
      <c r="I51" s="12" t="s">
        <v>200</v>
      </c>
      <c r="J51" s="14" t="s">
        <v>5</v>
      </c>
    </row>
    <row r="52" spans="1:10" ht="16.149999999999999" customHeight="1" x14ac:dyDescent="0.25">
      <c r="A52" s="18" t="s">
        <v>78</v>
      </c>
      <c r="B52" s="61" t="s">
        <v>401</v>
      </c>
      <c r="C52" s="81">
        <v>2200</v>
      </c>
      <c r="D52" s="51"/>
      <c r="E52" s="13" t="s">
        <v>368</v>
      </c>
      <c r="F52" s="61" t="s">
        <v>402</v>
      </c>
      <c r="G52" s="61" t="s">
        <v>403</v>
      </c>
      <c r="H52" s="13" t="s">
        <v>404</v>
      </c>
      <c r="I52" s="12" t="s">
        <v>405</v>
      </c>
      <c r="J52" s="14" t="s">
        <v>5</v>
      </c>
    </row>
    <row r="53" spans="1:10" ht="16.149999999999999" customHeight="1" x14ac:dyDescent="0.25">
      <c r="A53" s="18" t="s">
        <v>78</v>
      </c>
      <c r="B53" s="61" t="s">
        <v>326</v>
      </c>
      <c r="C53" s="81">
        <v>2200</v>
      </c>
      <c r="D53" s="57">
        <v>45169</v>
      </c>
      <c r="E53" s="13" t="s">
        <v>217</v>
      </c>
      <c r="F53" s="61" t="s">
        <v>395</v>
      </c>
      <c r="G53" s="61" t="s">
        <v>230</v>
      </c>
      <c r="H53" s="13" t="s">
        <v>231</v>
      </c>
      <c r="I53" s="12" t="s">
        <v>6</v>
      </c>
      <c r="J53" s="14" t="s">
        <v>5</v>
      </c>
    </row>
    <row r="54" spans="1:10" ht="16.149999999999999" customHeight="1" x14ac:dyDescent="0.25">
      <c r="A54" s="18" t="s">
        <v>78</v>
      </c>
      <c r="B54" s="61" t="s">
        <v>354</v>
      </c>
      <c r="C54" s="81">
        <v>2200</v>
      </c>
      <c r="D54" s="51">
        <v>45630</v>
      </c>
      <c r="E54" s="13" t="s">
        <v>356</v>
      </c>
      <c r="F54" s="61" t="s">
        <v>360</v>
      </c>
      <c r="G54" s="61" t="s">
        <v>414</v>
      </c>
      <c r="H54" s="13" t="s">
        <v>415</v>
      </c>
      <c r="I54" s="12" t="s">
        <v>95</v>
      </c>
      <c r="J54" s="14" t="s">
        <v>5</v>
      </c>
    </row>
    <row r="55" spans="1:10" ht="16.149999999999999" customHeight="1" x14ac:dyDescent="0.25">
      <c r="A55" s="18" t="s">
        <v>78</v>
      </c>
      <c r="B55" s="61" t="s">
        <v>113</v>
      </c>
      <c r="C55" s="81">
        <v>37</v>
      </c>
      <c r="D55" s="51">
        <v>41472</v>
      </c>
      <c r="E55" s="13" t="s">
        <v>209</v>
      </c>
      <c r="F55" s="61" t="s">
        <v>250</v>
      </c>
      <c r="G55" s="61" t="s">
        <v>80</v>
      </c>
      <c r="H55" s="13" t="s">
        <v>222</v>
      </c>
      <c r="I55" s="12" t="s">
        <v>50</v>
      </c>
      <c r="J55" s="14" t="s">
        <v>16</v>
      </c>
    </row>
    <row r="56" spans="1:10" ht="16.149999999999999" customHeight="1" x14ac:dyDescent="0.25">
      <c r="A56" s="18" t="s">
        <v>78</v>
      </c>
      <c r="B56" s="61" t="s">
        <v>328</v>
      </c>
      <c r="C56" s="81">
        <v>2200</v>
      </c>
      <c r="D56" s="51">
        <v>45917</v>
      </c>
      <c r="E56" s="13" t="s">
        <v>294</v>
      </c>
      <c r="F56" s="61" t="s">
        <v>315</v>
      </c>
      <c r="G56" s="61" t="s">
        <v>427</v>
      </c>
      <c r="H56" s="13" t="s">
        <v>428</v>
      </c>
      <c r="I56" s="12" t="s">
        <v>296</v>
      </c>
      <c r="J56" s="14" t="s">
        <v>5</v>
      </c>
    </row>
    <row r="57" spans="1:10" ht="16.149999999999999" customHeight="1" x14ac:dyDescent="0.25">
      <c r="A57" s="18" t="s">
        <v>78</v>
      </c>
      <c r="B57" s="61" t="s">
        <v>114</v>
      </c>
      <c r="C57" s="81">
        <v>48</v>
      </c>
      <c r="D57" s="51">
        <v>40933</v>
      </c>
      <c r="E57" s="13" t="s">
        <v>209</v>
      </c>
      <c r="F57" s="80" t="s">
        <v>181</v>
      </c>
      <c r="G57" s="61" t="s">
        <v>227</v>
      </c>
      <c r="H57" s="13" t="s">
        <v>226</v>
      </c>
      <c r="I57" s="12" t="s">
        <v>115</v>
      </c>
      <c r="J57" s="14" t="s">
        <v>5</v>
      </c>
    </row>
    <row r="58" spans="1:10" ht="16.149999999999999" customHeight="1" x14ac:dyDescent="0.25">
      <c r="A58" s="18" t="s">
        <v>78</v>
      </c>
      <c r="B58" s="61" t="s">
        <v>117</v>
      </c>
      <c r="C58" s="81">
        <v>26</v>
      </c>
      <c r="D58" s="51">
        <v>40543</v>
      </c>
      <c r="E58" s="13" t="s">
        <v>209</v>
      </c>
      <c r="F58" s="61" t="s">
        <v>116</v>
      </c>
      <c r="G58" s="61" t="s">
        <v>118</v>
      </c>
      <c r="H58" s="13" t="s">
        <v>119</v>
      </c>
      <c r="I58" s="12" t="s">
        <v>120</v>
      </c>
      <c r="J58" s="14" t="s">
        <v>121</v>
      </c>
    </row>
    <row r="59" spans="1:10" ht="16.149999999999999" customHeight="1" x14ac:dyDescent="0.25">
      <c r="A59" s="18" t="s">
        <v>78</v>
      </c>
      <c r="B59" s="61" t="s">
        <v>170</v>
      </c>
      <c r="C59" s="81">
        <v>2166</v>
      </c>
      <c r="D59" s="51">
        <v>41681</v>
      </c>
      <c r="E59" s="13" t="s">
        <v>209</v>
      </c>
      <c r="F59" s="61" t="s">
        <v>124</v>
      </c>
      <c r="G59" s="61" t="s">
        <v>156</v>
      </c>
      <c r="H59" s="13" t="s">
        <v>157</v>
      </c>
      <c r="I59" s="12" t="s">
        <v>125</v>
      </c>
      <c r="J59" s="14" t="s">
        <v>5</v>
      </c>
    </row>
    <row r="60" spans="1:10" ht="16.149999999999999" customHeight="1" x14ac:dyDescent="0.25">
      <c r="A60" s="18" t="s">
        <v>78</v>
      </c>
      <c r="B60" s="61" t="s">
        <v>321</v>
      </c>
      <c r="C60" s="81">
        <v>2200</v>
      </c>
      <c r="D60" s="57">
        <v>44431</v>
      </c>
      <c r="E60" s="13" t="s">
        <v>239</v>
      </c>
      <c r="F60" s="61" t="s">
        <v>325</v>
      </c>
      <c r="G60" s="61" t="s">
        <v>349</v>
      </c>
      <c r="H60" s="13" t="s">
        <v>350</v>
      </c>
      <c r="I60" s="12" t="s">
        <v>6</v>
      </c>
      <c r="J60" s="14" t="s">
        <v>5</v>
      </c>
    </row>
    <row r="61" spans="1:10" ht="16.149999999999999" customHeight="1" x14ac:dyDescent="0.25">
      <c r="A61" s="18" t="s">
        <v>78</v>
      </c>
      <c r="B61" s="61" t="s">
        <v>384</v>
      </c>
      <c r="C61" s="81">
        <v>1500</v>
      </c>
      <c r="D61" s="51">
        <v>43447</v>
      </c>
      <c r="E61" s="13" t="s">
        <v>216</v>
      </c>
      <c r="F61" s="61" t="s">
        <v>246</v>
      </c>
      <c r="G61" s="61" t="s">
        <v>247</v>
      </c>
      <c r="H61" s="13" t="s">
        <v>221</v>
      </c>
      <c r="I61" s="12" t="s">
        <v>148</v>
      </c>
      <c r="J61" s="14" t="s">
        <v>149</v>
      </c>
    </row>
    <row r="62" spans="1:10" ht="16.149999999999999" customHeight="1" x14ac:dyDescent="0.25">
      <c r="A62" s="18" t="s">
        <v>78</v>
      </c>
      <c r="B62" s="61" t="s">
        <v>378</v>
      </c>
      <c r="C62" s="81">
        <v>2200</v>
      </c>
      <c r="D62" s="51">
        <v>45721</v>
      </c>
      <c r="E62" s="13" t="s">
        <v>368</v>
      </c>
      <c r="F62" s="61" t="s">
        <v>379</v>
      </c>
      <c r="G62" s="61" t="s">
        <v>414</v>
      </c>
      <c r="H62" s="13" t="s">
        <v>415</v>
      </c>
      <c r="I62" s="12" t="s">
        <v>380</v>
      </c>
      <c r="J62" s="14" t="s">
        <v>5</v>
      </c>
    </row>
    <row r="63" spans="1:10" ht="16.149999999999999" customHeight="1" x14ac:dyDescent="0.25">
      <c r="A63" s="18" t="s">
        <v>78</v>
      </c>
      <c r="B63" s="61" t="s">
        <v>171</v>
      </c>
      <c r="C63" s="81">
        <v>2200</v>
      </c>
      <c r="D63" s="54">
        <v>43090</v>
      </c>
      <c r="E63" s="13" t="s">
        <v>215</v>
      </c>
      <c r="F63" s="61" t="s">
        <v>234</v>
      </c>
      <c r="G63" s="61" t="s">
        <v>418</v>
      </c>
      <c r="H63" s="13" t="s">
        <v>423</v>
      </c>
      <c r="I63" s="12" t="s">
        <v>108</v>
      </c>
      <c r="J63" s="14" t="s">
        <v>5</v>
      </c>
    </row>
    <row r="64" spans="1:10" ht="16.149999999999999" customHeight="1" x14ac:dyDescent="0.25">
      <c r="A64" s="18" t="s">
        <v>78</v>
      </c>
      <c r="B64" s="61" t="s">
        <v>126</v>
      </c>
      <c r="C64" s="81">
        <v>16</v>
      </c>
      <c r="D64" s="57">
        <v>40906</v>
      </c>
      <c r="E64" s="13" t="s">
        <v>209</v>
      </c>
      <c r="F64" s="61" t="s">
        <v>330</v>
      </c>
      <c r="G64" s="61" t="s">
        <v>331</v>
      </c>
      <c r="H64" s="13" t="s">
        <v>332</v>
      </c>
      <c r="I64" s="12" t="s">
        <v>220</v>
      </c>
      <c r="J64" s="14" t="s">
        <v>5</v>
      </c>
    </row>
    <row r="65" spans="1:10" ht="16.149999999999999" customHeight="1" x14ac:dyDescent="0.25">
      <c r="A65" s="18" t="s">
        <v>78</v>
      </c>
      <c r="B65" s="61" t="s">
        <v>175</v>
      </c>
      <c r="C65" s="81">
        <v>2180</v>
      </c>
      <c r="D65" s="51">
        <v>42977</v>
      </c>
      <c r="E65" s="13" t="s">
        <v>209</v>
      </c>
      <c r="F65" s="61" t="s">
        <v>176</v>
      </c>
      <c r="G65" s="61" t="s">
        <v>230</v>
      </c>
      <c r="H65" s="13" t="s">
        <v>231</v>
      </c>
      <c r="I65" s="12" t="s">
        <v>177</v>
      </c>
      <c r="J65" s="14" t="s">
        <v>5</v>
      </c>
    </row>
    <row r="66" spans="1:10" ht="16.149999999999999" customHeight="1" x14ac:dyDescent="0.25">
      <c r="A66" s="18" t="s">
        <v>78</v>
      </c>
      <c r="B66" s="61" t="s">
        <v>190</v>
      </c>
      <c r="C66" s="81">
        <v>2200</v>
      </c>
      <c r="D66" s="51">
        <v>42734</v>
      </c>
      <c r="E66" s="13" t="s">
        <v>216</v>
      </c>
      <c r="F66" s="61" t="s">
        <v>191</v>
      </c>
      <c r="G66" s="61" t="s">
        <v>232</v>
      </c>
      <c r="H66" s="13" t="s">
        <v>192</v>
      </c>
      <c r="I66" s="12" t="s">
        <v>132</v>
      </c>
      <c r="J66" s="14" t="s">
        <v>5</v>
      </c>
    </row>
    <row r="67" spans="1:10" ht="16.149999999999999" customHeight="1" x14ac:dyDescent="0.25">
      <c r="A67" s="18" t="s">
        <v>78</v>
      </c>
      <c r="B67" s="61" t="s">
        <v>256</v>
      </c>
      <c r="C67" s="106">
        <v>2200</v>
      </c>
      <c r="D67" s="51">
        <v>44834</v>
      </c>
      <c r="E67" s="13" t="s">
        <v>257</v>
      </c>
      <c r="F67" s="61" t="s">
        <v>314</v>
      </c>
      <c r="G67" s="61" t="s">
        <v>385</v>
      </c>
      <c r="H67" s="13" t="s">
        <v>386</v>
      </c>
      <c r="I67" s="12" t="s">
        <v>259</v>
      </c>
      <c r="J67" s="14" t="s">
        <v>5</v>
      </c>
    </row>
    <row r="68" spans="1:10" ht="16.149999999999999" customHeight="1" x14ac:dyDescent="0.25">
      <c r="A68" s="18" t="s">
        <v>78</v>
      </c>
      <c r="B68" s="61" t="s">
        <v>128</v>
      </c>
      <c r="C68" s="81">
        <v>2200</v>
      </c>
      <c r="D68" s="51">
        <v>41528</v>
      </c>
      <c r="E68" s="13" t="s">
        <v>209</v>
      </c>
      <c r="F68" s="61" t="s">
        <v>127</v>
      </c>
      <c r="G68" s="61" t="s">
        <v>289</v>
      </c>
      <c r="H68" s="13" t="s">
        <v>290</v>
      </c>
      <c r="I68" s="12" t="s">
        <v>37</v>
      </c>
      <c r="J68" s="14" t="s">
        <v>16</v>
      </c>
    </row>
    <row r="69" spans="1:10" ht="16.149999999999999" customHeight="1" x14ac:dyDescent="0.25">
      <c r="A69" s="18" t="s">
        <v>78</v>
      </c>
      <c r="B69" s="61" t="s">
        <v>130</v>
      </c>
      <c r="C69" s="81">
        <v>2206</v>
      </c>
      <c r="D69" s="51">
        <v>40697</v>
      </c>
      <c r="E69" s="13" t="s">
        <v>209</v>
      </c>
      <c r="F69" s="80" t="s">
        <v>129</v>
      </c>
      <c r="G69" s="61" t="s">
        <v>235</v>
      </c>
      <c r="H69" s="13" t="s">
        <v>131</v>
      </c>
      <c r="I69" s="12" t="s">
        <v>123</v>
      </c>
      <c r="J69" s="14" t="s">
        <v>5</v>
      </c>
    </row>
    <row r="70" spans="1:10" ht="16.149999999999999" customHeight="1" x14ac:dyDescent="0.25">
      <c r="A70" s="18" t="s">
        <v>78</v>
      </c>
      <c r="B70" s="61" t="s">
        <v>252</v>
      </c>
      <c r="C70" s="81">
        <v>2000</v>
      </c>
      <c r="D70" s="51">
        <v>41244</v>
      </c>
      <c r="E70" s="13" t="s">
        <v>209</v>
      </c>
      <c r="F70" s="61" t="s">
        <v>333</v>
      </c>
      <c r="G70" s="61" t="s">
        <v>334</v>
      </c>
      <c r="H70" s="13" t="s">
        <v>335</v>
      </c>
      <c r="I70" s="12" t="s">
        <v>132</v>
      </c>
      <c r="J70" s="14" t="s">
        <v>5</v>
      </c>
    </row>
    <row r="71" spans="1:10" ht="16.149999999999999" customHeight="1" x14ac:dyDescent="0.25">
      <c r="A71" s="18" t="s">
        <v>78</v>
      </c>
      <c r="B71" s="61" t="s">
        <v>133</v>
      </c>
      <c r="C71" s="81">
        <v>1000</v>
      </c>
      <c r="D71" s="51">
        <v>42011</v>
      </c>
      <c r="E71" s="13" t="s">
        <v>209</v>
      </c>
      <c r="F71" s="61" t="s">
        <v>336</v>
      </c>
      <c r="G71" s="65" t="s">
        <v>224</v>
      </c>
      <c r="H71" s="20" t="s">
        <v>225</v>
      </c>
      <c r="I71" s="12" t="s">
        <v>62</v>
      </c>
      <c r="J71" s="14" t="s">
        <v>5</v>
      </c>
    </row>
    <row r="72" spans="1:10" ht="16.149999999999999" customHeight="1" x14ac:dyDescent="0.25">
      <c r="A72" s="18" t="s">
        <v>78</v>
      </c>
      <c r="B72" s="61" t="s">
        <v>134</v>
      </c>
      <c r="C72" s="81">
        <v>2000</v>
      </c>
      <c r="D72" s="51">
        <v>41585</v>
      </c>
      <c r="E72" s="13" t="s">
        <v>209</v>
      </c>
      <c r="F72" s="61" t="s">
        <v>172</v>
      </c>
      <c r="G72" s="61" t="s">
        <v>167</v>
      </c>
      <c r="H72" s="13" t="s">
        <v>168</v>
      </c>
      <c r="I72" s="12" t="s">
        <v>135</v>
      </c>
      <c r="J72" s="14" t="s">
        <v>5</v>
      </c>
    </row>
    <row r="73" spans="1:10" ht="16.149999999999999" customHeight="1" x14ac:dyDescent="0.25">
      <c r="A73" s="18" t="s">
        <v>78</v>
      </c>
      <c r="B73" s="61" t="s">
        <v>245</v>
      </c>
      <c r="C73" s="81">
        <v>2200</v>
      </c>
      <c r="D73" s="51">
        <v>45645</v>
      </c>
      <c r="E73" s="13" t="s">
        <v>239</v>
      </c>
      <c r="F73" s="61" t="s">
        <v>412</v>
      </c>
      <c r="G73" s="61" t="s">
        <v>205</v>
      </c>
      <c r="H73" s="13" t="s">
        <v>206</v>
      </c>
      <c r="I73" s="12" t="s">
        <v>86</v>
      </c>
      <c r="J73" s="14" t="s">
        <v>5</v>
      </c>
    </row>
    <row r="74" spans="1:10" ht="16.149999999999999" customHeight="1" x14ac:dyDescent="0.25">
      <c r="A74" s="18" t="s">
        <v>78</v>
      </c>
      <c r="B74" s="61" t="s">
        <v>426</v>
      </c>
      <c r="C74" s="81">
        <v>2200</v>
      </c>
      <c r="D74" s="51">
        <v>45714</v>
      </c>
      <c r="E74" s="13" t="s">
        <v>368</v>
      </c>
      <c r="F74" s="61" t="s">
        <v>382</v>
      </c>
      <c r="G74" s="61" t="s">
        <v>414</v>
      </c>
      <c r="H74" s="13" t="s">
        <v>415</v>
      </c>
      <c r="I74" s="12" t="s">
        <v>383</v>
      </c>
      <c r="J74" s="14" t="s">
        <v>5</v>
      </c>
    </row>
    <row r="75" spans="1:10" ht="16.149999999999999" customHeight="1" x14ac:dyDescent="0.25">
      <c r="A75" s="18" t="s">
        <v>78</v>
      </c>
      <c r="B75" s="61" t="s">
        <v>302</v>
      </c>
      <c r="C75" s="81">
        <v>2200</v>
      </c>
      <c r="D75" s="51">
        <v>45638</v>
      </c>
      <c r="E75" s="13" t="s">
        <v>294</v>
      </c>
      <c r="F75" s="61" t="s">
        <v>301</v>
      </c>
      <c r="G75" s="61" t="s">
        <v>414</v>
      </c>
      <c r="H75" s="13" t="s">
        <v>415</v>
      </c>
      <c r="I75" s="12" t="s">
        <v>259</v>
      </c>
      <c r="J75" s="14" t="s">
        <v>5</v>
      </c>
    </row>
    <row r="76" spans="1:10" ht="16.149999999999999" customHeight="1" x14ac:dyDescent="0.25">
      <c r="A76" s="18" t="s">
        <v>78</v>
      </c>
      <c r="B76" s="61" t="s">
        <v>136</v>
      </c>
      <c r="C76" s="81">
        <v>2000</v>
      </c>
      <c r="D76" s="54">
        <v>42478</v>
      </c>
      <c r="E76" s="13" t="s">
        <v>214</v>
      </c>
      <c r="F76" s="61" t="s">
        <v>173</v>
      </c>
      <c r="G76" s="65" t="s">
        <v>230</v>
      </c>
      <c r="H76" s="20" t="s">
        <v>231</v>
      </c>
      <c r="I76" s="12" t="s">
        <v>137</v>
      </c>
      <c r="J76" s="14" t="s">
        <v>5</v>
      </c>
    </row>
    <row r="77" spans="1:10" ht="16.149999999999999" customHeight="1" x14ac:dyDescent="0.25">
      <c r="A77" s="18" t="s">
        <v>78</v>
      </c>
      <c r="B77" s="61" t="s">
        <v>139</v>
      </c>
      <c r="C77" s="81">
        <v>2100</v>
      </c>
      <c r="D77" s="51">
        <v>41122</v>
      </c>
      <c r="E77" s="13" t="s">
        <v>209</v>
      </c>
      <c r="F77" s="61" t="s">
        <v>138</v>
      </c>
      <c r="G77" s="61" t="s">
        <v>174</v>
      </c>
      <c r="H77" s="13" t="s">
        <v>140</v>
      </c>
      <c r="I77" s="12" t="s">
        <v>141</v>
      </c>
      <c r="J77" s="14" t="s">
        <v>5</v>
      </c>
    </row>
    <row r="78" spans="1:10" ht="16.149999999999999" customHeight="1" x14ac:dyDescent="0.25">
      <c r="A78" s="18" t="s">
        <v>78</v>
      </c>
      <c r="B78" s="61" t="s">
        <v>159</v>
      </c>
      <c r="C78" s="81">
        <v>2000</v>
      </c>
      <c r="D78" s="51">
        <v>41904</v>
      </c>
      <c r="E78" s="13" t="s">
        <v>209</v>
      </c>
      <c r="F78" s="61" t="s">
        <v>293</v>
      </c>
      <c r="G78" s="61" t="s">
        <v>419</v>
      </c>
      <c r="H78" s="13" t="s">
        <v>422</v>
      </c>
      <c r="I78" s="12" t="s">
        <v>4</v>
      </c>
      <c r="J78" s="14" t="s">
        <v>5</v>
      </c>
    </row>
    <row r="79" spans="1:10" ht="16.149999999999999" customHeight="1" x14ac:dyDescent="0.25">
      <c r="A79" s="18" t="s">
        <v>78</v>
      </c>
      <c r="B79" s="61" t="s">
        <v>306</v>
      </c>
      <c r="C79" s="81">
        <v>2050</v>
      </c>
      <c r="D79" s="51">
        <v>45638</v>
      </c>
      <c r="E79" s="13" t="s">
        <v>294</v>
      </c>
      <c r="F79" s="61" t="s">
        <v>303</v>
      </c>
      <c r="G79" s="61" t="s">
        <v>414</v>
      </c>
      <c r="H79" s="13" t="s">
        <v>415</v>
      </c>
      <c r="I79" s="12" t="s">
        <v>304</v>
      </c>
      <c r="J79" s="14" t="s">
        <v>5</v>
      </c>
    </row>
    <row r="80" spans="1:10" ht="16.149999999999999" customHeight="1" x14ac:dyDescent="0.25">
      <c r="A80" s="18" t="s">
        <v>78</v>
      </c>
      <c r="B80" s="61" t="s">
        <v>305</v>
      </c>
      <c r="C80" s="81">
        <v>2200</v>
      </c>
      <c r="D80" s="51">
        <v>45917</v>
      </c>
      <c r="E80" s="13" t="s">
        <v>294</v>
      </c>
      <c r="F80" s="61" t="s">
        <v>429</v>
      </c>
      <c r="G80" s="61" t="s">
        <v>427</v>
      </c>
      <c r="H80" s="13" t="s">
        <v>428</v>
      </c>
      <c r="I80" s="12" t="s">
        <v>308</v>
      </c>
      <c r="J80" s="14" t="s">
        <v>5</v>
      </c>
    </row>
    <row r="81" spans="1:10" ht="16.149999999999999" customHeight="1" x14ac:dyDescent="0.25">
      <c r="A81" s="18" t="s">
        <v>78</v>
      </c>
      <c r="B81" s="61" t="s">
        <v>194</v>
      </c>
      <c r="C81" s="81">
        <v>2200</v>
      </c>
      <c r="D81" s="51">
        <v>43819</v>
      </c>
      <c r="E81" s="13" t="s">
        <v>218</v>
      </c>
      <c r="F81" s="61" t="s">
        <v>195</v>
      </c>
      <c r="G81" s="61" t="s">
        <v>291</v>
      </c>
      <c r="H81" s="13" t="s">
        <v>292</v>
      </c>
      <c r="I81" s="12" t="s">
        <v>196</v>
      </c>
      <c r="J81" s="14" t="s">
        <v>5</v>
      </c>
    </row>
    <row r="82" spans="1:10" ht="16.149999999999999" customHeight="1" x14ac:dyDescent="0.25">
      <c r="A82" s="18" t="s">
        <v>78</v>
      </c>
      <c r="B82" s="61" t="s">
        <v>244</v>
      </c>
      <c r="C82" s="81">
        <v>2200</v>
      </c>
      <c r="D82" s="51"/>
      <c r="E82" s="13" t="s">
        <v>239</v>
      </c>
      <c r="F82" s="61" t="s">
        <v>204</v>
      </c>
      <c r="G82" s="61" t="s">
        <v>205</v>
      </c>
      <c r="H82" s="13" t="s">
        <v>206</v>
      </c>
      <c r="I82" s="12" t="s">
        <v>6</v>
      </c>
      <c r="J82" s="14" t="s">
        <v>5</v>
      </c>
    </row>
    <row r="83" spans="1:10" ht="16.149999999999999" customHeight="1" x14ac:dyDescent="0.25">
      <c r="A83" s="18" t="s">
        <v>78</v>
      </c>
      <c r="B83" s="61" t="s">
        <v>142</v>
      </c>
      <c r="C83" s="81">
        <v>2200</v>
      </c>
      <c r="D83" s="51">
        <v>41942</v>
      </c>
      <c r="E83" s="13" t="s">
        <v>209</v>
      </c>
      <c r="F83" s="61" t="s">
        <v>322</v>
      </c>
      <c r="G83" s="61" t="s">
        <v>420</v>
      </c>
      <c r="H83" s="13" t="s">
        <v>425</v>
      </c>
      <c r="I83" s="12" t="s">
        <v>143</v>
      </c>
      <c r="J83" s="14" t="s">
        <v>5</v>
      </c>
    </row>
    <row r="84" spans="1:10" ht="16.149999999999999" customHeight="1" x14ac:dyDescent="0.25">
      <c r="A84" s="18" t="s">
        <v>78</v>
      </c>
      <c r="B84" s="61" t="s">
        <v>144</v>
      </c>
      <c r="C84" s="81">
        <v>2166</v>
      </c>
      <c r="D84" s="51">
        <v>41201</v>
      </c>
      <c r="E84" s="13" t="s">
        <v>209</v>
      </c>
      <c r="F84" s="61" t="s">
        <v>180</v>
      </c>
      <c r="G84" s="61" t="s">
        <v>84</v>
      </c>
      <c r="H84" s="13" t="s">
        <v>145</v>
      </c>
      <c r="I84" s="12" t="s">
        <v>146</v>
      </c>
      <c r="J84" s="14" t="s">
        <v>5</v>
      </c>
    </row>
    <row r="85" spans="1:10" ht="16.149999999999999" customHeight="1" x14ac:dyDescent="0.25">
      <c r="A85" s="18" t="s">
        <v>78</v>
      </c>
      <c r="B85" s="61" t="s">
        <v>147</v>
      </c>
      <c r="C85" s="81">
        <v>2000</v>
      </c>
      <c r="D85" s="51">
        <v>41244</v>
      </c>
      <c r="E85" s="13" t="s">
        <v>209</v>
      </c>
      <c r="F85" s="61" t="s">
        <v>337</v>
      </c>
      <c r="G85" s="61" t="s">
        <v>334</v>
      </c>
      <c r="H85" s="13" t="s">
        <v>335</v>
      </c>
      <c r="I85" s="12" t="s">
        <v>148</v>
      </c>
      <c r="J85" s="14" t="s">
        <v>149</v>
      </c>
    </row>
    <row r="86" spans="1:10" ht="3" customHeight="1" x14ac:dyDescent="0.25">
      <c r="A86" s="45"/>
      <c r="B86" s="66"/>
      <c r="C86" s="107"/>
      <c r="D86" s="58"/>
      <c r="E86" s="47"/>
      <c r="F86" s="66"/>
      <c r="G86" s="66"/>
      <c r="H86" s="47"/>
      <c r="I86" s="46"/>
      <c r="J86" s="47"/>
    </row>
    <row r="87" spans="1:10" ht="16.149999999999999" customHeight="1" x14ac:dyDescent="0.25">
      <c r="A87" s="22" t="s">
        <v>183</v>
      </c>
      <c r="B87" s="61" t="s">
        <v>275</v>
      </c>
      <c r="C87" s="81">
        <v>34.200000000000003</v>
      </c>
      <c r="D87" s="54">
        <v>45237</v>
      </c>
      <c r="E87" s="13" t="s">
        <v>257</v>
      </c>
      <c r="F87" s="61" t="s">
        <v>276</v>
      </c>
      <c r="G87" s="61" t="s">
        <v>276</v>
      </c>
      <c r="H87" s="13" t="s">
        <v>277</v>
      </c>
      <c r="I87" s="12" t="s">
        <v>278</v>
      </c>
      <c r="J87" s="14" t="s">
        <v>5</v>
      </c>
    </row>
    <row r="88" spans="1:10" ht="16.149999999999999" customHeight="1" x14ac:dyDescent="0.25">
      <c r="A88" s="22" t="s">
        <v>183</v>
      </c>
      <c r="B88" s="61" t="s">
        <v>279</v>
      </c>
      <c r="C88" s="81">
        <v>100</v>
      </c>
      <c r="D88" s="54"/>
      <c r="E88" s="13" t="s">
        <v>257</v>
      </c>
      <c r="F88" s="61" t="s">
        <v>280</v>
      </c>
      <c r="G88" s="61" t="s">
        <v>281</v>
      </c>
      <c r="H88" s="13" t="s">
        <v>282</v>
      </c>
      <c r="I88" s="12" t="s">
        <v>283</v>
      </c>
      <c r="J88" s="14" t="s">
        <v>16</v>
      </c>
    </row>
    <row r="89" spans="1:10" ht="16.149999999999999" customHeight="1" x14ac:dyDescent="0.25">
      <c r="A89" s="22" t="s">
        <v>183</v>
      </c>
      <c r="B89" s="61" t="s">
        <v>355</v>
      </c>
      <c r="C89" s="81">
        <v>30</v>
      </c>
      <c r="D89" s="54"/>
      <c r="E89" s="13" t="s">
        <v>356</v>
      </c>
      <c r="F89" s="61" t="s">
        <v>361</v>
      </c>
      <c r="G89" s="61" t="s">
        <v>362</v>
      </c>
      <c r="H89" s="13" t="s">
        <v>363</v>
      </c>
      <c r="I89" s="12" t="s">
        <v>6</v>
      </c>
      <c r="J89" s="14" t="s">
        <v>5</v>
      </c>
    </row>
    <row r="90" spans="1:10" ht="16.149999999999999" customHeight="1" x14ac:dyDescent="0.25">
      <c r="A90" s="22" t="s">
        <v>183</v>
      </c>
      <c r="B90" s="61" t="s">
        <v>240</v>
      </c>
      <c r="C90" s="81">
        <v>90</v>
      </c>
      <c r="D90" s="54">
        <v>45448</v>
      </c>
      <c r="E90" s="13" t="s">
        <v>239</v>
      </c>
      <c r="F90" s="61" t="s">
        <v>241</v>
      </c>
      <c r="G90" s="80" t="s">
        <v>410</v>
      </c>
      <c r="H90" s="13" t="s">
        <v>411</v>
      </c>
      <c r="I90" s="12" t="s">
        <v>242</v>
      </c>
      <c r="J90" s="14" t="s">
        <v>5</v>
      </c>
    </row>
    <row r="91" spans="1:10" ht="16.149999999999999" customHeight="1" x14ac:dyDescent="0.25">
      <c r="A91" s="22" t="s">
        <v>183</v>
      </c>
      <c r="B91" s="61" t="s">
        <v>373</v>
      </c>
      <c r="C91" s="81">
        <v>75</v>
      </c>
      <c r="D91" s="54"/>
      <c r="E91" s="13" t="s">
        <v>368</v>
      </c>
      <c r="F91" s="61" t="s">
        <v>374</v>
      </c>
      <c r="G91" s="61" t="s">
        <v>375</v>
      </c>
      <c r="H91" s="13" t="s">
        <v>376</v>
      </c>
      <c r="I91" s="12" t="s">
        <v>377</v>
      </c>
      <c r="J91" s="14" t="s">
        <v>16</v>
      </c>
    </row>
    <row r="92" spans="1:10" ht="3" customHeight="1" x14ac:dyDescent="0.25">
      <c r="A92" s="48"/>
      <c r="B92" s="67"/>
      <c r="C92" s="109"/>
      <c r="D92" s="59"/>
      <c r="E92" s="50"/>
      <c r="F92" s="67"/>
      <c r="G92" s="67"/>
      <c r="H92" s="50"/>
      <c r="I92" s="49"/>
      <c r="J92" s="50"/>
    </row>
    <row r="93" spans="1:10" s="10" customFormat="1" ht="25.9" customHeight="1" x14ac:dyDescent="0.25">
      <c r="A93" s="94" t="s">
        <v>184</v>
      </c>
      <c r="B93" s="87"/>
      <c r="C93" s="110"/>
      <c r="D93" s="88"/>
      <c r="E93" s="89"/>
      <c r="F93" s="87"/>
      <c r="G93" s="90"/>
      <c r="H93" s="91"/>
      <c r="I93" s="92"/>
      <c r="J93" s="93"/>
    </row>
    <row r="94" spans="1:10" ht="16.149999999999999" customHeight="1" x14ac:dyDescent="0.25">
      <c r="A94" s="74" t="s">
        <v>78</v>
      </c>
      <c r="B94" s="61" t="s">
        <v>271</v>
      </c>
      <c r="C94" s="81">
        <v>2100</v>
      </c>
      <c r="D94" s="57">
        <v>44720</v>
      </c>
      <c r="E94" s="13" t="s">
        <v>257</v>
      </c>
      <c r="F94" s="61" t="s">
        <v>219</v>
      </c>
      <c r="G94" s="65" t="s">
        <v>253</v>
      </c>
      <c r="H94" s="20" t="s">
        <v>272</v>
      </c>
      <c r="I94" s="12" t="s">
        <v>273</v>
      </c>
      <c r="J94" s="14" t="s">
        <v>46</v>
      </c>
    </row>
    <row r="95" spans="1:10" ht="16.149999999999999" customHeight="1" x14ac:dyDescent="0.25">
      <c r="A95" s="74" t="s">
        <v>78</v>
      </c>
      <c r="B95" s="61" t="s">
        <v>238</v>
      </c>
      <c r="C95" s="81">
        <v>495</v>
      </c>
      <c r="D95" s="51">
        <v>43237</v>
      </c>
      <c r="E95" s="13" t="s">
        <v>216</v>
      </c>
      <c r="F95" s="61" t="s">
        <v>219</v>
      </c>
      <c r="G95" s="61" t="s">
        <v>253</v>
      </c>
      <c r="H95" s="13" t="s">
        <v>272</v>
      </c>
      <c r="I95" s="12" t="s">
        <v>186</v>
      </c>
      <c r="J95" s="14" t="s">
        <v>187</v>
      </c>
    </row>
    <row r="96" spans="1:10" ht="16.149999999999999" customHeight="1" x14ac:dyDescent="0.25">
      <c r="A96" s="74" t="s">
        <v>78</v>
      </c>
      <c r="B96" s="61" t="s">
        <v>237</v>
      </c>
      <c r="C96" s="81">
        <v>480</v>
      </c>
      <c r="D96" s="51">
        <v>43237</v>
      </c>
      <c r="E96" s="13" t="s">
        <v>216</v>
      </c>
      <c r="F96" s="61" t="s">
        <v>219</v>
      </c>
      <c r="G96" s="61" t="s">
        <v>253</v>
      </c>
      <c r="H96" s="13" t="s">
        <v>272</v>
      </c>
      <c r="I96" s="12" t="s">
        <v>186</v>
      </c>
      <c r="J96" s="14" t="s">
        <v>187</v>
      </c>
    </row>
    <row r="97" spans="1:10" ht="16.149999999999999" customHeight="1" x14ac:dyDescent="0.25">
      <c r="A97" s="74" t="s">
        <v>78</v>
      </c>
      <c r="B97" s="61" t="s">
        <v>274</v>
      </c>
      <c r="C97" s="81">
        <v>2100</v>
      </c>
      <c r="D97" s="57">
        <v>44448</v>
      </c>
      <c r="E97" s="13" t="s">
        <v>257</v>
      </c>
      <c r="F97" s="61" t="s">
        <v>219</v>
      </c>
      <c r="G97" s="65" t="s">
        <v>253</v>
      </c>
      <c r="H97" s="20" t="s">
        <v>272</v>
      </c>
      <c r="I97" s="12" t="s">
        <v>202</v>
      </c>
      <c r="J97" s="14" t="s">
        <v>92</v>
      </c>
    </row>
    <row r="98" spans="1:10" ht="16.149999999999999" customHeight="1" x14ac:dyDescent="0.25">
      <c r="A98" s="74" t="s">
        <v>78</v>
      </c>
      <c r="B98" s="61" t="s">
        <v>201</v>
      </c>
      <c r="C98" s="81">
        <v>855</v>
      </c>
      <c r="D98" s="51">
        <v>43615</v>
      </c>
      <c r="E98" s="13" t="s">
        <v>218</v>
      </c>
      <c r="F98" s="68" t="s">
        <v>219</v>
      </c>
      <c r="G98" s="61" t="s">
        <v>253</v>
      </c>
      <c r="H98" s="13" t="s">
        <v>272</v>
      </c>
      <c r="I98" s="12" t="s">
        <v>202</v>
      </c>
      <c r="J98" s="14" t="s">
        <v>92</v>
      </c>
    </row>
    <row r="99" spans="1:10" ht="3" customHeight="1" x14ac:dyDescent="0.25">
      <c r="A99" s="75"/>
      <c r="B99" s="76"/>
      <c r="C99" s="111"/>
      <c r="D99" s="77"/>
      <c r="E99" s="78"/>
      <c r="F99" s="79"/>
      <c r="G99" s="76"/>
      <c r="H99" s="78"/>
      <c r="I99" s="79"/>
      <c r="J99" s="78"/>
    </row>
    <row r="100" spans="1:10" x14ac:dyDescent="0.25">
      <c r="A100" s="31" t="s">
        <v>208</v>
      </c>
      <c r="B100" s="60"/>
      <c r="C100" s="84">
        <f>SUM(C8:C98)</f>
        <v>118133.2</v>
      </c>
      <c r="D100" s="60"/>
      <c r="E100" s="33"/>
      <c r="F100" s="32"/>
      <c r="G100" s="60"/>
      <c r="H100" s="33"/>
      <c r="I100" s="32"/>
      <c r="J100" s="34"/>
    </row>
    <row r="102" spans="1:10" x14ac:dyDescent="0.25">
      <c r="C102" s="100"/>
    </row>
    <row r="103" spans="1:10" s="10" customFormat="1" ht="25.9" customHeight="1" x14ac:dyDescent="0.25">
      <c r="A103" s="112" t="s">
        <v>365</v>
      </c>
      <c r="B103" s="113"/>
      <c r="C103" s="114"/>
      <c r="D103" s="115"/>
      <c r="E103" s="116"/>
      <c r="F103" s="113"/>
      <c r="G103" s="117"/>
      <c r="H103" s="118"/>
      <c r="I103" s="119"/>
      <c r="J103" s="120"/>
    </row>
    <row r="104" spans="1:10" ht="16.149999999999999" customHeight="1" x14ac:dyDescent="0.25">
      <c r="A104" s="121" t="s">
        <v>7</v>
      </c>
      <c r="B104" s="128" t="s">
        <v>9</v>
      </c>
      <c r="C104" s="81">
        <v>490</v>
      </c>
      <c r="D104" s="51">
        <v>40504</v>
      </c>
      <c r="E104" s="13" t="s">
        <v>211</v>
      </c>
      <c r="F104" s="61" t="s">
        <v>8</v>
      </c>
      <c r="G104" s="61" t="s">
        <v>10</v>
      </c>
      <c r="H104" s="13" t="s">
        <v>11</v>
      </c>
      <c r="I104" s="12" t="s">
        <v>12</v>
      </c>
      <c r="J104" s="14" t="s">
        <v>5</v>
      </c>
    </row>
    <row r="105" spans="1:10" ht="16.149999999999999" customHeight="1" x14ac:dyDescent="0.25">
      <c r="A105" s="121" t="s">
        <v>7</v>
      </c>
      <c r="B105" s="128" t="s">
        <v>213</v>
      </c>
      <c r="C105" s="81">
        <v>200</v>
      </c>
      <c r="D105" s="51">
        <v>40391</v>
      </c>
      <c r="E105" s="13" t="s">
        <v>211</v>
      </c>
      <c r="F105" s="61" t="s">
        <v>27</v>
      </c>
      <c r="G105" s="61" t="s">
        <v>28</v>
      </c>
      <c r="H105" s="13" t="s">
        <v>29</v>
      </c>
      <c r="I105" s="12" t="s">
        <v>30</v>
      </c>
      <c r="J105" s="14" t="s">
        <v>31</v>
      </c>
    </row>
    <row r="106" spans="1:10" ht="16.149999999999999" customHeight="1" x14ac:dyDescent="0.25">
      <c r="A106" s="121" t="s">
        <v>7</v>
      </c>
      <c r="B106" s="128" t="s">
        <v>34</v>
      </c>
      <c r="C106" s="81">
        <v>600</v>
      </c>
      <c r="D106" s="51">
        <v>40360</v>
      </c>
      <c r="E106" s="13" t="s">
        <v>211</v>
      </c>
      <c r="F106" s="61" t="s">
        <v>33</v>
      </c>
      <c r="G106" s="61" t="s">
        <v>35</v>
      </c>
      <c r="H106" s="13" t="s">
        <v>36</v>
      </c>
      <c r="I106" s="12" t="s">
        <v>37</v>
      </c>
      <c r="J106" s="14" t="s">
        <v>5</v>
      </c>
    </row>
    <row r="107" spans="1:10" ht="16.149999999999999" customHeight="1" x14ac:dyDescent="0.25">
      <c r="A107" s="121" t="s">
        <v>7</v>
      </c>
      <c r="B107" s="128" t="s">
        <v>262</v>
      </c>
      <c r="C107" s="81">
        <v>44</v>
      </c>
      <c r="D107" s="51">
        <v>44720</v>
      </c>
      <c r="E107" s="13" t="s">
        <v>211</v>
      </c>
      <c r="F107" s="61" t="s">
        <v>263</v>
      </c>
      <c r="G107" s="61" t="s">
        <v>417</v>
      </c>
      <c r="H107" s="13" t="s">
        <v>421</v>
      </c>
      <c r="I107" s="12" t="s">
        <v>266</v>
      </c>
      <c r="J107" s="14" t="s">
        <v>16</v>
      </c>
    </row>
    <row r="108" spans="1:10" ht="16.149999999999999" customHeight="1" x14ac:dyDescent="0.25">
      <c r="A108" s="121" t="s">
        <v>7</v>
      </c>
      <c r="B108" s="128" t="s">
        <v>366</v>
      </c>
      <c r="C108" s="81">
        <v>225</v>
      </c>
      <c r="D108" s="51">
        <v>40360</v>
      </c>
      <c r="E108" s="13" t="s">
        <v>211</v>
      </c>
      <c r="F108" s="61" t="s">
        <v>51</v>
      </c>
      <c r="G108" s="61" t="s">
        <v>48</v>
      </c>
      <c r="H108" s="13" t="s">
        <v>49</v>
      </c>
      <c r="I108" s="12" t="s">
        <v>50</v>
      </c>
      <c r="J108" s="14" t="s">
        <v>16</v>
      </c>
    </row>
    <row r="109" spans="1:10" ht="28.9" customHeight="1" x14ac:dyDescent="0.25">
      <c r="A109" s="121" t="s">
        <v>7</v>
      </c>
      <c r="B109" s="128" t="s">
        <v>288</v>
      </c>
      <c r="C109" s="81">
        <v>300</v>
      </c>
      <c r="D109" s="51">
        <v>40360</v>
      </c>
      <c r="E109" s="13" t="s">
        <v>211</v>
      </c>
      <c r="F109" s="61" t="s">
        <v>158</v>
      </c>
      <c r="G109" s="61" t="s">
        <v>339</v>
      </c>
      <c r="H109" s="13" t="s">
        <v>340</v>
      </c>
      <c r="I109" s="12" t="s">
        <v>47</v>
      </c>
      <c r="J109" s="14" t="s">
        <v>5</v>
      </c>
    </row>
    <row r="110" spans="1:10" ht="16.149999999999999" customHeight="1" x14ac:dyDescent="0.25">
      <c r="A110" s="121" t="s">
        <v>7</v>
      </c>
      <c r="B110" s="128" t="s">
        <v>396</v>
      </c>
      <c r="C110" s="81">
        <v>2200</v>
      </c>
      <c r="D110" s="51"/>
      <c r="E110" s="13"/>
      <c r="F110" s="61" t="s">
        <v>398</v>
      </c>
      <c r="G110" s="61" t="s">
        <v>397</v>
      </c>
      <c r="H110" s="13" t="s">
        <v>399</v>
      </c>
      <c r="I110" s="12" t="s">
        <v>186</v>
      </c>
      <c r="J110" s="14" t="s">
        <v>400</v>
      </c>
    </row>
    <row r="111" spans="1:10" ht="28.9" customHeight="1" x14ac:dyDescent="0.25">
      <c r="A111" s="121" t="s">
        <v>7</v>
      </c>
      <c r="B111" s="128" t="s">
        <v>52</v>
      </c>
      <c r="C111" s="81">
        <v>450</v>
      </c>
      <c r="D111" s="51">
        <v>40391</v>
      </c>
      <c r="E111" s="13" t="s">
        <v>211</v>
      </c>
      <c r="F111" s="61" t="s">
        <v>52</v>
      </c>
      <c r="G111" s="61" t="s">
        <v>188</v>
      </c>
      <c r="H111" s="13" t="s">
        <v>53</v>
      </c>
      <c r="I111" s="12" t="s">
        <v>54</v>
      </c>
      <c r="J111" s="14" t="s">
        <v>5</v>
      </c>
    </row>
    <row r="112" spans="1:10" ht="3" customHeight="1" x14ac:dyDescent="0.25">
      <c r="A112" s="121"/>
      <c r="B112" s="122"/>
      <c r="C112" s="123"/>
      <c r="D112" s="124"/>
      <c r="E112" s="125"/>
      <c r="F112" s="122"/>
      <c r="G112" s="122"/>
      <c r="H112" s="125"/>
      <c r="I112" s="126"/>
      <c r="J112" s="127"/>
    </row>
    <row r="113" spans="3:4" x14ac:dyDescent="0.25">
      <c r="C113" s="129">
        <f>SUM(C104:C112)</f>
        <v>4509</v>
      </c>
    </row>
    <row r="115" spans="3:4" x14ac:dyDescent="0.25">
      <c r="C115" s="100"/>
    </row>
    <row r="122" spans="3:4" x14ac:dyDescent="0.25">
      <c r="D122" s="11"/>
    </row>
  </sheetData>
  <sortState xmlns:xlrd2="http://schemas.microsoft.com/office/spreadsheetml/2017/richdata2" ref="A30:J85">
    <sortCondition ref="B30:B85"/>
  </sortState>
  <mergeCells count="3">
    <mergeCell ref="A1:J1"/>
    <mergeCell ref="A2:J2"/>
    <mergeCell ref="A3:J3"/>
  </mergeCells>
  <phoneticPr fontId="15" type="noConversion"/>
  <hyperlinks>
    <hyperlink ref="C85:F85" r:id="rId1" display="http://vermontspeed.squarespace.com/storage/SOLAR%20AC-DC%20ON%20LINE%20PROJECTS%20v2.pdf" xr:uid="{00000000-0004-0000-0000-000000000000}"/>
    <hyperlink ref="B85" r:id="rId2" display="http://vermontspeed.squarespace.com/storage/SOLAR%20AC-DC%20ON%20LINE%20PROJECTS%20v2.pdf" xr:uid="{00000000-0004-0000-0000-000001000000}"/>
  </hyperlinks>
  <printOptions horizontalCentered="1"/>
  <pageMargins left="0.25" right="0.25" top="0.25" bottom="0.25" header="0.3" footer="0.3"/>
  <pageSetup scale="68" fitToHeight="0" orientation="landscape" r:id="rId3"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Accepted Projects (2)</vt:lpstr>
      <vt:lpstr>Accepted Projects</vt:lpstr>
      <vt:lpstr>'Accepted Projects'!Print_Area</vt:lpstr>
      <vt:lpstr>'Accepted Projects (2)'!Print_Area</vt:lpstr>
      <vt:lpstr>'Accepted Projects'!Print_Titles</vt:lpstr>
      <vt:lpstr>'Accepted Projects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2024-03-12T21:55:00Z</cp:lastPrinted>
  <dcterms:created xsi:type="dcterms:W3CDTF">2013-10-24T19:54:43Z</dcterms:created>
  <dcterms:modified xsi:type="dcterms:W3CDTF">2025-09-24T18:47:46Z</dcterms:modified>
</cp:coreProperties>
</file>