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Lauren Keyes\Dropbox (VEPP Inc)\shared\VEPPI WEBSITE\WEBSITE\RECS\DISTRIBUTION\2019 REC DISTRIBUTION\"/>
    </mc:Choice>
  </mc:AlternateContent>
  <xr:revisionPtr revIDLastSave="0" documentId="8_{038BA06F-BDBA-49AC-B92C-55E7BDCD9513}" xr6:coauthVersionLast="45" xr6:coauthVersionMax="45" xr10:uidLastSave="{00000000-0000-0000-0000-000000000000}"/>
  <bookViews>
    <workbookView xWindow="10530" yWindow="1545" windowWidth="13695" windowHeight="13575" xr2:uid="{B8FDFECF-17AB-4479-AAB1-35A35AC49380}"/>
  </bookViews>
  <sheets>
    <sheet name="Distributions to Website" sheetId="1" r:id="rId1"/>
  </sheet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T2.3A_D" localSheetId="0">#REF!</definedName>
    <definedName name="T2.3A_D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1" l="1"/>
</calcChain>
</file>

<file path=xl/sharedStrings.xml><?xml version="1.0" encoding="utf-8"?>
<sst xmlns="http://schemas.openxmlformats.org/spreadsheetml/2006/main" count="43" uniqueCount="28">
  <si>
    <t xml:space="preserve">UTILITY REC DISTRIBUTIONS </t>
  </si>
  <si>
    <t>2019 - Q2 STANDARD OFFER RECs</t>
  </si>
  <si>
    <t>UTILITY</t>
  </si>
  <si>
    <t>PRO RATA</t>
  </si>
  <si>
    <t>VT TIER I</t>
  </si>
  <si>
    <t>VT TIER II</t>
  </si>
  <si>
    <t xml:space="preserve">MA CLASS I / CT CLASS I / RI NEW </t>
  </si>
  <si>
    <t>TOTAL DISTRIBUTED</t>
  </si>
  <si>
    <t>UTILITY SHARE</t>
  </si>
  <si>
    <t>DISTRIBUTED</t>
  </si>
  <si>
    <t>GMP</t>
  </si>
  <si>
    <t>VEC</t>
  </si>
  <si>
    <t>VPPSA</t>
  </si>
  <si>
    <t>HYDE</t>
  </si>
  <si>
    <t xml:space="preserve">STOWE </t>
  </si>
  <si>
    <t>Note: Burlington Electric Department and Washington Electric Coop. are exempt from the Standard Offer Program Pro-Rata Share.</t>
  </si>
  <si>
    <t>Note: Hyde Park is no longer part of the VPPSA distribution. They receive their share directly.</t>
  </si>
  <si>
    <t>Note: Swanton Electric is included in the VPPSA distribution.</t>
  </si>
  <si>
    <t>2019 - Q2 RYEGATE RECs</t>
  </si>
  <si>
    <t>50% UTILITIES</t>
  </si>
  <si>
    <t>50% RYEGATE</t>
  </si>
  <si>
    <t>TOTAL
RYEGATE RECs</t>
  </si>
  <si>
    <t>RYEGATE SHARE</t>
  </si>
  <si>
    <t>WEC</t>
  </si>
  <si>
    <t>Note: Burlington Electric Department is exempt from the Ryegate Pro-Rata Share.</t>
  </si>
  <si>
    <t>Note:  Due to RECs we can not split - it is the Utilities turn to get the REC.</t>
  </si>
  <si>
    <t>The last time this occurred was Q2 2017 and Ryegate received the REC.</t>
  </si>
  <si>
    <t>Note: Due to the 50/50 split and the fact that I cannot split a REC, it is the Utilities' turn to receive the REC.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</si>
</sst>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%"/>
    <numFmt numFmtId="165" formatCode="#,##0.0000"/>
  </numFmts>
  <fonts count="19" x14ac:knownFonts="1">
    <font>
      <sz val="10"/>
      <name val="Arial"/>
    </font>
    <font>
      <b/>
      <sz val="18"/>
      <name val="Garamond"/>
      <family val="1"/>
    </font>
    <font>
      <b/>
      <sz val="24"/>
      <name val="Lucida Sans Unicode"/>
      <family val="2"/>
    </font>
    <font>
      <sz val="24"/>
      <name val="Lucida Sans Unicode"/>
      <family val="2"/>
    </font>
    <font>
      <sz val="24"/>
      <name val="Arial"/>
      <family val="2"/>
    </font>
    <font>
      <b/>
      <sz val="20"/>
      <color theme="0"/>
      <name val="Lucida Sans Unicode"/>
      <family val="2"/>
    </font>
    <font>
      <sz val="20"/>
      <color theme="0"/>
      <name val="Lucida Sans Unicode"/>
      <family val="2"/>
    </font>
    <font>
      <sz val="20"/>
      <color theme="0"/>
      <name val="Arial"/>
      <family val="2"/>
    </font>
    <font>
      <sz val="20"/>
      <name val="Arial"/>
      <family val="2"/>
    </font>
    <font>
      <b/>
      <sz val="20"/>
      <name val="Lucida Sans Unicode"/>
      <family val="2"/>
    </font>
    <font>
      <sz val="20"/>
      <name val="Lucida Sans Unicode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Lucida Sans Unicode"/>
      <family val="2"/>
    </font>
    <font>
      <i/>
      <sz val="1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rgb="FFC1C5D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59629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rgb="FF0070C0"/>
      </bottom>
      <diagonal/>
    </border>
    <border>
      <left style="thin">
        <color theme="1" tint="0.499984740745262"/>
      </left>
      <right style="thin">
        <color theme="0" tint="-0.24994659260841701"/>
      </right>
      <top style="thin">
        <color theme="1" tint="0.499984740745262"/>
      </top>
      <bottom style="thin">
        <color theme="0" tint="-0.14996795556505021"/>
      </bottom>
      <diagonal/>
    </border>
    <border>
      <left/>
      <right/>
      <top style="thin">
        <color theme="1" tint="0.499984740745262"/>
      </top>
      <bottom style="thin">
        <color theme="0" tint="-0.14996795556505021"/>
      </bottom>
      <diagonal/>
    </border>
    <border>
      <left style="thin">
        <color theme="1" tint="0.499984740745262"/>
      </left>
      <right style="thin">
        <color theme="0" tint="-0.24994659260841701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1" tint="0.499984740745262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0" tint="-0.34998626667073579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34998626667073579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14996795556505021"/>
      </bottom>
      <diagonal/>
    </border>
    <border>
      <left style="thin">
        <color theme="1" tint="0.499984740745262"/>
      </left>
      <right style="thin">
        <color theme="0" tint="-0.24994659260841701"/>
      </right>
      <top/>
      <bottom/>
      <diagonal/>
    </border>
    <border>
      <left style="thin">
        <color theme="1" tint="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0" tint="-0.24994659260841701"/>
      </right>
      <top style="thin">
        <color theme="0" tint="-0.14996795556505021"/>
      </top>
      <bottom style="thin">
        <color theme="0" tint="-0.499984740745262"/>
      </bottom>
      <diagonal/>
    </border>
    <border>
      <left/>
      <right/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/>
      <bottom/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0" tint="-0.24994659260841701"/>
      </right>
      <top style="thin">
        <color theme="0" tint="-0.499984740745262"/>
      </top>
      <bottom style="thin">
        <color theme="1" tint="0.499984740745262"/>
      </bottom>
      <diagonal/>
    </border>
    <border>
      <left/>
      <right/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0" tint="-0.34998626667073579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0" tint="-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0" tint="-0.34998626667073579"/>
      </left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13" fillId="0" borderId="0"/>
  </cellStyleXfs>
  <cellXfs count="118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2" fontId="4" fillId="2" borderId="0" xfId="0" applyNumberFormat="1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1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2" fontId="7" fillId="3" borderId="1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8" fillId="0" borderId="0" xfId="0" applyFont="1"/>
    <xf numFmtId="2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11" fillId="4" borderId="0" xfId="0" applyFont="1" applyFill="1" applyAlignment="1">
      <alignment horizontal="left" vertical="center" indent="1"/>
    </xf>
    <xf numFmtId="0" fontId="5" fillId="4" borderId="0" xfId="0" applyFont="1" applyFill="1"/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12" fillId="4" borderId="0" xfId="0" applyFont="1" applyFill="1" applyAlignment="1">
      <alignment wrapText="1"/>
    </xf>
    <xf numFmtId="0" fontId="13" fillId="0" borderId="0" xfId="0" applyFont="1" applyAlignment="1">
      <alignment vertical="center"/>
    </xf>
    <xf numFmtId="0" fontId="14" fillId="10" borderId="12" xfId="0" applyFont="1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14" fillId="11" borderId="14" xfId="0" applyFont="1" applyFill="1" applyBorder="1" applyAlignment="1">
      <alignment horizontal="center" vertical="center" wrapText="1"/>
    </xf>
    <xf numFmtId="0" fontId="0" fillId="11" borderId="15" xfId="0" applyFill="1" applyBorder="1" applyAlignment="1">
      <alignment horizontal="center" vertical="center"/>
    </xf>
    <xf numFmtId="0" fontId="14" fillId="6" borderId="18" xfId="0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horizontal="center" vertical="center"/>
    </xf>
    <xf numFmtId="0" fontId="14" fillId="7" borderId="18" xfId="0" applyFont="1" applyFill="1" applyBorder="1" applyAlignment="1">
      <alignment horizontal="center" vertical="center"/>
    </xf>
    <xf numFmtId="0" fontId="14" fillId="7" borderId="19" xfId="0" applyFont="1" applyFill="1" applyBorder="1" applyAlignment="1">
      <alignment horizontal="center" vertical="center"/>
    </xf>
    <xf numFmtId="0" fontId="14" fillId="8" borderId="20" xfId="0" applyFont="1" applyFill="1" applyBorder="1" applyAlignment="1">
      <alignment horizontal="center" vertical="center"/>
    </xf>
    <xf numFmtId="0" fontId="14" fillId="8" borderId="21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3" fontId="14" fillId="0" borderId="23" xfId="0" applyNumberFormat="1" applyFont="1" applyBorder="1" applyAlignment="1">
      <alignment horizontal="center" vertical="center"/>
    </xf>
    <xf numFmtId="3" fontId="14" fillId="0" borderId="24" xfId="0" applyNumberFormat="1" applyFont="1" applyBorder="1" applyAlignment="1">
      <alignment horizontal="center" vertical="center"/>
    </xf>
    <xf numFmtId="3" fontId="14" fillId="0" borderId="25" xfId="0" applyNumberFormat="1" applyFont="1" applyBorder="1" applyAlignment="1">
      <alignment horizontal="center" vertical="center"/>
    </xf>
    <xf numFmtId="0" fontId="15" fillId="5" borderId="14" xfId="0" applyFont="1" applyFill="1" applyBorder="1" applyAlignment="1">
      <alignment horizontal="left" vertical="center" indent="1"/>
    </xf>
    <xf numFmtId="164" fontId="15" fillId="5" borderId="26" xfId="1" applyNumberFormat="1" applyFont="1" applyFill="1" applyBorder="1" applyAlignment="1">
      <alignment horizontal="center" vertical="center"/>
    </xf>
    <xf numFmtId="165" fontId="15" fillId="6" borderId="14" xfId="0" applyNumberFormat="1" applyFont="1" applyFill="1" applyBorder="1" applyAlignment="1">
      <alignment horizontal="center" vertical="center"/>
    </xf>
    <xf numFmtId="1" fontId="13" fillId="6" borderId="27" xfId="0" applyNumberFormat="1" applyFont="1" applyFill="1" applyBorder="1" applyAlignment="1">
      <alignment horizontal="center" vertical="center"/>
    </xf>
    <xf numFmtId="165" fontId="15" fillId="7" borderId="14" xfId="0" applyNumberFormat="1" applyFont="1" applyFill="1" applyBorder="1" applyAlignment="1">
      <alignment horizontal="center" vertical="center"/>
    </xf>
    <xf numFmtId="3" fontId="15" fillId="7" borderId="27" xfId="0" applyNumberFormat="1" applyFont="1" applyFill="1" applyBorder="1" applyAlignment="1">
      <alignment horizontal="center" vertical="center"/>
    </xf>
    <xf numFmtId="165" fontId="15" fillId="8" borderId="14" xfId="0" applyNumberFormat="1" applyFont="1" applyFill="1" applyBorder="1" applyAlignment="1">
      <alignment horizontal="center" vertical="center"/>
    </xf>
    <xf numFmtId="3" fontId="15" fillId="8" borderId="27" xfId="0" applyNumberFormat="1" applyFont="1" applyFill="1" applyBorder="1" applyAlignment="1">
      <alignment horizontal="center" vertical="center"/>
    </xf>
    <xf numFmtId="3" fontId="15" fillId="9" borderId="15" xfId="0" applyNumberFormat="1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left" vertical="center" indent="1"/>
    </xf>
    <xf numFmtId="3" fontId="15" fillId="6" borderId="26" xfId="0" applyNumberFormat="1" applyFont="1" applyFill="1" applyBorder="1" applyAlignment="1">
      <alignment horizontal="center" vertical="center"/>
    </xf>
    <xf numFmtId="3" fontId="15" fillId="7" borderId="26" xfId="0" applyNumberFormat="1" applyFont="1" applyFill="1" applyBorder="1" applyAlignment="1">
      <alignment horizontal="center" vertical="center"/>
    </xf>
    <xf numFmtId="3" fontId="15" fillId="8" borderId="26" xfId="0" applyNumberFormat="1" applyFont="1" applyFill="1" applyBorder="1" applyAlignment="1">
      <alignment horizontal="center" vertical="center"/>
    </xf>
    <xf numFmtId="164" fontId="15" fillId="5" borderId="0" xfId="1" applyNumberFormat="1" applyFont="1" applyFill="1" applyAlignment="1">
      <alignment horizontal="center" vertical="center"/>
    </xf>
    <xf numFmtId="164" fontId="15" fillId="5" borderId="0" xfId="0" applyNumberFormat="1" applyFont="1" applyFill="1" applyAlignment="1">
      <alignment horizontal="center" vertical="center"/>
    </xf>
    <xf numFmtId="0" fontId="15" fillId="5" borderId="28" xfId="0" applyFont="1" applyFill="1" applyBorder="1" applyAlignment="1">
      <alignment vertical="center"/>
    </xf>
    <xf numFmtId="164" fontId="15" fillId="5" borderId="29" xfId="0" applyNumberFormat="1" applyFont="1" applyFill="1" applyBorder="1" applyAlignment="1">
      <alignment horizontal="center" vertical="center"/>
    </xf>
    <xf numFmtId="3" fontId="14" fillId="0" borderId="30" xfId="0" applyNumberFormat="1" applyFont="1" applyBorder="1" applyAlignment="1">
      <alignment horizontal="center" vertical="center"/>
    </xf>
    <xf numFmtId="3" fontId="14" fillId="0" borderId="31" xfId="0" applyNumberFormat="1" applyFont="1" applyBorder="1" applyAlignment="1">
      <alignment horizontal="center" vertical="center"/>
    </xf>
    <xf numFmtId="3" fontId="14" fillId="0" borderId="32" xfId="0" applyNumberFormat="1" applyFont="1" applyBorder="1" applyAlignment="1">
      <alignment horizontal="center" vertical="center"/>
    </xf>
    <xf numFmtId="3" fontId="14" fillId="0" borderId="33" xfId="0" applyNumberFormat="1" applyFont="1" applyBorder="1" applyAlignment="1">
      <alignment horizontal="center" vertical="center"/>
    </xf>
    <xf numFmtId="3" fontId="14" fillId="0" borderId="34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9" fontId="15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16" fillId="0" borderId="0" xfId="0" applyFont="1"/>
    <xf numFmtId="164" fontId="17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4" fillId="14" borderId="14" xfId="0" applyFont="1" applyFill="1" applyBorder="1" applyAlignment="1">
      <alignment horizontal="center" vertical="center" wrapText="1"/>
    </xf>
    <xf numFmtId="0" fontId="0" fillId="14" borderId="15" xfId="0" applyFill="1" applyBorder="1" applyAlignment="1">
      <alignment horizontal="center" vertical="center"/>
    </xf>
    <xf numFmtId="0" fontId="14" fillId="15" borderId="14" xfId="0" applyFont="1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center"/>
    </xf>
    <xf numFmtId="0" fontId="14" fillId="12" borderId="18" xfId="0" applyFont="1" applyFill="1" applyBorder="1" applyAlignment="1">
      <alignment horizontal="center" vertical="center"/>
    </xf>
    <xf numFmtId="0" fontId="14" fillId="12" borderId="19" xfId="0" applyFont="1" applyFill="1" applyBorder="1" applyAlignment="1">
      <alignment horizontal="center" vertical="center"/>
    </xf>
    <xf numFmtId="0" fontId="14" fillId="13" borderId="20" xfId="0" applyFont="1" applyFill="1" applyBorder="1" applyAlignment="1">
      <alignment horizontal="center" vertical="center"/>
    </xf>
    <xf numFmtId="0" fontId="14" fillId="13" borderId="19" xfId="0" applyFont="1" applyFill="1" applyBorder="1" applyAlignment="1">
      <alignment horizontal="center" vertical="center"/>
    </xf>
    <xf numFmtId="165" fontId="15" fillId="12" borderId="14" xfId="0" applyNumberFormat="1" applyFont="1" applyFill="1" applyBorder="1" applyAlignment="1">
      <alignment horizontal="center" vertical="center"/>
    </xf>
    <xf numFmtId="3" fontId="15" fillId="12" borderId="35" xfId="0" applyNumberFormat="1" applyFont="1" applyFill="1" applyBorder="1" applyAlignment="1">
      <alignment horizontal="center" vertical="center"/>
    </xf>
    <xf numFmtId="165" fontId="15" fillId="13" borderId="14" xfId="0" applyNumberFormat="1" applyFont="1" applyFill="1" applyBorder="1" applyAlignment="1">
      <alignment horizontal="center" vertical="center"/>
    </xf>
    <xf numFmtId="3" fontId="15" fillId="13" borderId="35" xfId="0" applyNumberFormat="1" applyFont="1" applyFill="1" applyBorder="1" applyAlignment="1">
      <alignment horizontal="center" vertical="center"/>
    </xf>
    <xf numFmtId="3" fontId="15" fillId="12" borderId="26" xfId="0" applyNumberFormat="1" applyFont="1" applyFill="1" applyBorder="1" applyAlignment="1">
      <alignment horizontal="center" vertical="center"/>
    </xf>
    <xf numFmtId="3" fontId="15" fillId="13" borderId="26" xfId="0" applyNumberFormat="1" applyFont="1" applyFill="1" applyBorder="1" applyAlignment="1">
      <alignment horizontal="center" vertical="center"/>
    </xf>
    <xf numFmtId="164" fontId="15" fillId="16" borderId="0" xfId="0" applyNumberFormat="1" applyFont="1" applyFill="1" applyAlignment="1">
      <alignment horizontal="center" vertical="center"/>
    </xf>
    <xf numFmtId="3" fontId="15" fillId="12" borderId="36" xfId="0" applyNumberFormat="1" applyFont="1" applyFill="1" applyBorder="1" applyAlignment="1">
      <alignment horizontal="center" vertical="center"/>
    </xf>
    <xf numFmtId="3" fontId="15" fillId="13" borderId="36" xfId="0" applyNumberFormat="1" applyFont="1" applyFill="1" applyBorder="1" applyAlignment="1">
      <alignment horizontal="center" vertical="center"/>
    </xf>
    <xf numFmtId="9" fontId="15" fillId="5" borderId="29" xfId="0" applyNumberFormat="1" applyFont="1" applyFill="1" applyBorder="1" applyAlignment="1">
      <alignment horizontal="center" vertical="center"/>
    </xf>
    <xf numFmtId="3" fontId="14" fillId="0" borderId="3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0" fillId="0" borderId="0" xfId="0" applyNumberFormat="1" applyAlignment="1">
      <alignment horizontal="left" vertical="center"/>
    </xf>
    <xf numFmtId="3" fontId="1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17" fillId="0" borderId="0" xfId="1" applyNumberFormat="1" applyFont="1" applyAlignment="1">
      <alignment horizontal="left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0" fillId="5" borderId="16" xfId="0" applyFill="1" applyBorder="1" applyAlignment="1">
      <alignment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0" fillId="5" borderId="17" xfId="0" applyFill="1" applyBorder="1" applyAlignment="1">
      <alignment vertical="center"/>
    </xf>
    <xf numFmtId="0" fontId="14" fillId="12" borderId="8" xfId="0" applyFont="1" applyFill="1" applyBorder="1" applyAlignment="1">
      <alignment horizontal="center" vertical="center"/>
    </xf>
    <xf numFmtId="0" fontId="14" fillId="12" borderId="9" xfId="0" applyFont="1" applyFill="1" applyBorder="1" applyAlignment="1">
      <alignment horizontal="center" vertical="center"/>
    </xf>
    <xf numFmtId="0" fontId="14" fillId="13" borderId="8" xfId="0" applyFont="1" applyFill="1" applyBorder="1" applyAlignment="1">
      <alignment horizontal="center" vertical="center"/>
    </xf>
    <xf numFmtId="0" fontId="14" fillId="13" borderId="9" xfId="0" applyFont="1" applyFill="1" applyBorder="1" applyAlignment="1">
      <alignment horizontal="center" vertical="center"/>
    </xf>
    <xf numFmtId="0" fontId="14" fillId="9" borderId="10" xfId="0" applyFont="1" applyFill="1" applyBorder="1" applyAlignment="1">
      <alignment horizontal="center" vertical="center" wrapText="1"/>
    </xf>
    <xf numFmtId="0" fontId="14" fillId="9" borderId="15" xfId="0" applyFont="1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4" fillId="6" borderId="4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14" fillId="8" borderId="8" xfId="0" applyFont="1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/>
    </xf>
  </cellXfs>
  <cellStyles count="2">
    <cellStyle name="Normal" xfId="0" builtinId="0"/>
    <cellStyle name="Normal 2" xfId="1" xr:uid="{9D2CE113-850A-4E98-B985-9E11C20F06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3879F-F1A8-44B4-83D7-6F8D18B6029A}">
  <sheetPr>
    <pageSetUpPr fitToPage="1"/>
  </sheetPr>
  <dimension ref="A1:I75"/>
  <sheetViews>
    <sheetView showGridLines="0" tabSelected="1" zoomScaleNormal="100" workbookViewId="0">
      <selection activeCell="P12" sqref="P12"/>
    </sheetView>
  </sheetViews>
  <sheetFormatPr defaultColWidth="9.140625" defaultRowHeight="12.75" x14ac:dyDescent="0.2"/>
  <cols>
    <col min="1" max="1" width="13.140625" customWidth="1"/>
    <col min="2" max="2" width="12.7109375" customWidth="1"/>
    <col min="3" max="4" width="17.7109375" customWidth="1"/>
    <col min="5" max="5" width="18.28515625" customWidth="1"/>
    <col min="6" max="7" width="17.7109375" customWidth="1"/>
    <col min="8" max="8" width="17.7109375" style="69" customWidth="1"/>
    <col min="9" max="9" width="17.7109375" style="70" customWidth="1"/>
  </cols>
  <sheetData>
    <row r="1" spans="1:9" s="7" customFormat="1" ht="27" customHeight="1" x14ac:dyDescent="0.2">
      <c r="A1" s="1" t="s">
        <v>0</v>
      </c>
      <c r="B1" s="2"/>
      <c r="C1" s="2"/>
      <c r="D1" s="2"/>
      <c r="E1" s="3"/>
      <c r="F1" s="3"/>
      <c r="G1" s="4"/>
      <c r="H1" s="5"/>
      <c r="I1" s="6"/>
    </row>
    <row r="2" spans="1:9" s="14" customFormat="1" ht="27" customHeight="1" thickBot="1" x14ac:dyDescent="0.25">
      <c r="A2" s="8" t="s">
        <v>1</v>
      </c>
      <c r="B2" s="9"/>
      <c r="C2" s="10"/>
      <c r="D2" s="9"/>
      <c r="E2" s="10"/>
      <c r="F2" s="10"/>
      <c r="G2" s="11"/>
      <c r="H2" s="12"/>
      <c r="I2" s="13"/>
    </row>
    <row r="3" spans="1:9" s="17" customFormat="1" ht="24.95" customHeight="1" thickTop="1" x14ac:dyDescent="0.4">
      <c r="A3" s="15"/>
      <c r="B3" s="15"/>
      <c r="C3" s="16"/>
      <c r="D3" s="15"/>
      <c r="E3" s="16"/>
      <c r="F3" s="16"/>
      <c r="H3" s="18"/>
      <c r="I3" s="19"/>
    </row>
    <row r="4" spans="1:9" s="25" customFormat="1" ht="18.75" customHeight="1" x14ac:dyDescent="0.4">
      <c r="A4" s="20"/>
      <c r="B4" s="21"/>
      <c r="C4" s="22"/>
      <c r="D4" s="23"/>
      <c r="E4" s="23"/>
      <c r="F4" s="23"/>
      <c r="G4" s="23"/>
      <c r="H4" s="23"/>
      <c r="I4" s="24"/>
    </row>
    <row r="5" spans="1:9" s="25" customFormat="1" ht="18.75" customHeight="1" x14ac:dyDescent="0.2">
      <c r="A5" s="98" t="s">
        <v>2</v>
      </c>
      <c r="B5" s="101" t="s">
        <v>3</v>
      </c>
      <c r="C5" s="112" t="s">
        <v>4</v>
      </c>
      <c r="D5" s="113"/>
      <c r="E5" s="114" t="s">
        <v>5</v>
      </c>
      <c r="F5" s="115"/>
      <c r="G5" s="116" t="s">
        <v>6</v>
      </c>
      <c r="H5" s="117"/>
      <c r="I5" s="108" t="s">
        <v>7</v>
      </c>
    </row>
    <row r="6" spans="1:9" s="25" customFormat="1" ht="3" customHeight="1" x14ac:dyDescent="0.2">
      <c r="A6" s="99"/>
      <c r="B6" s="102"/>
      <c r="C6" s="26"/>
      <c r="D6" s="27"/>
      <c r="E6" s="28"/>
      <c r="F6" s="29"/>
      <c r="G6" s="30"/>
      <c r="H6" s="31"/>
      <c r="I6" s="109"/>
    </row>
    <row r="7" spans="1:9" s="25" customFormat="1" ht="18.75" customHeight="1" x14ac:dyDescent="0.2">
      <c r="A7" s="100"/>
      <c r="B7" s="103"/>
      <c r="C7" s="32" t="s">
        <v>8</v>
      </c>
      <c r="D7" s="33" t="s">
        <v>9</v>
      </c>
      <c r="E7" s="34" t="s">
        <v>8</v>
      </c>
      <c r="F7" s="35" t="s">
        <v>9</v>
      </c>
      <c r="G7" s="36" t="s">
        <v>8</v>
      </c>
      <c r="H7" s="37" t="s">
        <v>9</v>
      </c>
      <c r="I7" s="110"/>
    </row>
    <row r="8" spans="1:9" s="25" customFormat="1" ht="18.75" customHeight="1" x14ac:dyDescent="0.2">
      <c r="A8" s="38"/>
      <c r="B8" s="39"/>
      <c r="C8" s="40">
        <v>638</v>
      </c>
      <c r="D8" s="41"/>
      <c r="E8" s="40">
        <v>9111</v>
      </c>
      <c r="F8" s="41"/>
      <c r="G8" s="40">
        <v>19691</v>
      </c>
      <c r="H8" s="41"/>
      <c r="I8" s="42">
        <v>29440</v>
      </c>
    </row>
    <row r="9" spans="1:9" s="25" customFormat="1" ht="18.75" customHeight="1" x14ac:dyDescent="0.2">
      <c r="A9" s="43" t="s">
        <v>10</v>
      </c>
      <c r="B9" s="44">
        <v>0.82692200000000005</v>
      </c>
      <c r="C9" s="45">
        <v>527.57623599999999</v>
      </c>
      <c r="D9" s="46">
        <v>528</v>
      </c>
      <c r="E9" s="47">
        <v>7534.0863420000005</v>
      </c>
      <c r="F9" s="48">
        <v>7534</v>
      </c>
      <c r="G9" s="49">
        <v>16282.921102</v>
      </c>
      <c r="H9" s="50">
        <v>16283</v>
      </c>
      <c r="I9" s="51">
        <v>24345</v>
      </c>
    </row>
    <row r="10" spans="1:9" s="25" customFormat="1" ht="17.25" customHeight="1" x14ac:dyDescent="0.2">
      <c r="A10" s="52" t="s">
        <v>11</v>
      </c>
      <c r="B10" s="44">
        <v>8.8571999999999998E-2</v>
      </c>
      <c r="C10" s="45">
        <v>56.508935999999999</v>
      </c>
      <c r="D10" s="53">
        <v>56</v>
      </c>
      <c r="E10" s="47">
        <v>806.97949199999994</v>
      </c>
      <c r="F10" s="54">
        <v>807</v>
      </c>
      <c r="G10" s="49">
        <v>1744.071252</v>
      </c>
      <c r="H10" s="55">
        <v>1744</v>
      </c>
      <c r="I10" s="51">
        <v>2607</v>
      </c>
    </row>
    <row r="11" spans="1:9" s="25" customFormat="1" ht="18.75" customHeight="1" x14ac:dyDescent="0.2">
      <c r="A11" s="52" t="s">
        <v>12</v>
      </c>
      <c r="B11" s="56">
        <v>6.7058000000000006E-2</v>
      </c>
      <c r="C11" s="45">
        <v>42.783004000000005</v>
      </c>
      <c r="D11" s="53">
        <v>43</v>
      </c>
      <c r="E11" s="47">
        <v>610.96543800000006</v>
      </c>
      <c r="F11" s="54">
        <v>611</v>
      </c>
      <c r="G11" s="49">
        <v>1320.4390780000001</v>
      </c>
      <c r="H11" s="55">
        <v>1321</v>
      </c>
      <c r="I11" s="51">
        <v>1975</v>
      </c>
    </row>
    <row r="12" spans="1:9" s="7" customFormat="1" ht="18.75" customHeight="1" x14ac:dyDescent="0.2">
      <c r="A12" s="52" t="s">
        <v>13</v>
      </c>
      <c r="B12" s="57">
        <v>2.251E-3</v>
      </c>
      <c r="C12" s="45">
        <v>1.4361379999999999</v>
      </c>
      <c r="D12" s="53">
        <v>1</v>
      </c>
      <c r="E12" s="47">
        <v>20.508861</v>
      </c>
      <c r="F12" s="54">
        <v>21</v>
      </c>
      <c r="G12" s="49">
        <v>44.324441</v>
      </c>
      <c r="H12" s="55">
        <v>44</v>
      </c>
      <c r="I12" s="51">
        <v>66</v>
      </c>
    </row>
    <row r="13" spans="1:9" s="14" customFormat="1" ht="18.75" customHeight="1" x14ac:dyDescent="0.2">
      <c r="A13" s="52" t="s">
        <v>14</v>
      </c>
      <c r="B13" s="57">
        <v>1.5197E-2</v>
      </c>
      <c r="C13" s="45">
        <v>9.6956860000000002</v>
      </c>
      <c r="D13" s="53">
        <v>10</v>
      </c>
      <c r="E13" s="47">
        <v>138.459867</v>
      </c>
      <c r="F13" s="54">
        <v>138</v>
      </c>
      <c r="G13" s="49">
        <v>299.24412699999999</v>
      </c>
      <c r="H13" s="55">
        <v>299</v>
      </c>
      <c r="I13" s="51">
        <v>447</v>
      </c>
    </row>
    <row r="14" spans="1:9" s="17" customFormat="1" ht="21.75" customHeight="1" x14ac:dyDescent="0.35">
      <c r="A14" s="58"/>
      <c r="B14" s="59">
        <v>1</v>
      </c>
      <c r="C14" s="60">
        <v>638</v>
      </c>
      <c r="D14" s="61">
        <v>638</v>
      </c>
      <c r="E14" s="62">
        <v>9111</v>
      </c>
      <c r="F14" s="63">
        <v>9111</v>
      </c>
      <c r="G14" s="62">
        <v>19691.000000000004</v>
      </c>
      <c r="H14" s="63">
        <v>19691</v>
      </c>
      <c r="I14" s="64">
        <v>29440</v>
      </c>
    </row>
    <row r="15" spans="1:9" s="17" customFormat="1" ht="19.5" customHeight="1" x14ac:dyDescent="0.35">
      <c r="A15" s="65" t="s">
        <v>15</v>
      </c>
      <c r="B15" s="66"/>
      <c r="C15" s="67"/>
      <c r="D15" s="67"/>
      <c r="E15" s="67"/>
      <c r="F15" s="67"/>
      <c r="G15" s="67"/>
      <c r="H15" s="67"/>
      <c r="I15" s="67"/>
    </row>
    <row r="16" spans="1:9" s="17" customFormat="1" ht="15.75" customHeight="1" x14ac:dyDescent="0.35">
      <c r="A16" s="68" t="s">
        <v>16</v>
      </c>
      <c r="B16"/>
      <c r="C16"/>
      <c r="D16"/>
      <c r="E16"/>
      <c r="F16"/>
      <c r="G16"/>
      <c r="H16" s="69"/>
      <c r="I16" s="70"/>
    </row>
    <row r="17" spans="1:9" s="17" customFormat="1" ht="15.75" customHeight="1" x14ac:dyDescent="0.35">
      <c r="A17" s="68" t="s">
        <v>17</v>
      </c>
      <c r="B17"/>
      <c r="C17"/>
      <c r="D17"/>
      <c r="E17"/>
      <c r="F17"/>
      <c r="G17"/>
      <c r="H17" s="69"/>
      <c r="I17" s="70"/>
    </row>
    <row r="18" spans="1:9" s="17" customFormat="1" ht="15.75" customHeight="1" x14ac:dyDescent="0.35">
      <c r="A18" s="68"/>
      <c r="B18"/>
      <c r="C18"/>
      <c r="D18"/>
      <c r="E18"/>
      <c r="F18"/>
      <c r="G18"/>
      <c r="H18" s="69"/>
      <c r="I18" s="70"/>
    </row>
    <row r="19" spans="1:9" s="17" customFormat="1" ht="15.75" customHeight="1" x14ac:dyDescent="0.35">
      <c r="A19" s="68"/>
      <c r="B19"/>
      <c r="C19"/>
      <c r="D19"/>
      <c r="E19"/>
      <c r="F19"/>
      <c r="G19"/>
      <c r="H19" s="69"/>
      <c r="I19" s="70"/>
    </row>
    <row r="20" spans="1:9" s="14" customFormat="1" ht="27" customHeight="1" thickBot="1" x14ac:dyDescent="0.25">
      <c r="A20" s="8" t="s">
        <v>18</v>
      </c>
      <c r="B20" s="9"/>
      <c r="C20" s="10"/>
      <c r="D20" s="9"/>
      <c r="E20" s="10"/>
      <c r="F20" s="10"/>
      <c r="G20" s="11"/>
      <c r="H20" s="71"/>
      <c r="I20" s="72"/>
    </row>
    <row r="21" spans="1:9" s="17" customFormat="1" ht="24.95" customHeight="1" thickTop="1" x14ac:dyDescent="0.4">
      <c r="A21" s="15"/>
      <c r="B21" s="15"/>
      <c r="C21" s="16"/>
      <c r="D21" s="15"/>
      <c r="E21" s="16"/>
      <c r="F21" s="16"/>
      <c r="H21" s="18"/>
      <c r="I21" s="19"/>
    </row>
    <row r="22" spans="1:9" ht="21.75" customHeight="1" x14ac:dyDescent="0.4">
      <c r="A22" s="20"/>
      <c r="B22" s="21"/>
      <c r="C22" s="22"/>
      <c r="D22" s="23"/>
      <c r="E22" s="23"/>
      <c r="F22" s="23"/>
      <c r="G22" s="24"/>
    </row>
    <row r="23" spans="1:9" ht="24.75" customHeight="1" x14ac:dyDescent="0.2">
      <c r="A23" s="98" t="s">
        <v>2</v>
      </c>
      <c r="B23" s="101" t="s">
        <v>3</v>
      </c>
      <c r="C23" s="104" t="s">
        <v>19</v>
      </c>
      <c r="D23" s="105"/>
      <c r="E23" s="106" t="s">
        <v>20</v>
      </c>
      <c r="F23" s="107"/>
      <c r="G23" s="108" t="s">
        <v>21</v>
      </c>
    </row>
    <row r="24" spans="1:9" ht="3" customHeight="1" x14ac:dyDescent="0.2">
      <c r="A24" s="99"/>
      <c r="B24" s="102"/>
      <c r="C24" s="73"/>
      <c r="D24" s="74"/>
      <c r="E24" s="75"/>
      <c r="F24" s="76"/>
      <c r="G24" s="109"/>
    </row>
    <row r="25" spans="1:9" ht="24.75" customHeight="1" x14ac:dyDescent="0.2">
      <c r="A25" s="100"/>
      <c r="B25" s="103"/>
      <c r="C25" s="77" t="s">
        <v>8</v>
      </c>
      <c r="D25" s="78" t="s">
        <v>9</v>
      </c>
      <c r="E25" s="79" t="s">
        <v>22</v>
      </c>
      <c r="F25" s="80" t="s">
        <v>9</v>
      </c>
      <c r="G25" s="110"/>
    </row>
    <row r="26" spans="1:9" ht="18.75" customHeight="1" x14ac:dyDescent="0.2">
      <c r="A26" s="38"/>
      <c r="B26" s="39"/>
      <c r="C26" s="62">
        <v>19774</v>
      </c>
      <c r="D26" s="63"/>
      <c r="E26" s="62">
        <v>19774</v>
      </c>
      <c r="F26" s="63"/>
      <c r="G26" s="64">
        <v>39548</v>
      </c>
    </row>
    <row r="27" spans="1:9" ht="18.75" customHeight="1" x14ac:dyDescent="0.2">
      <c r="A27" s="52" t="s">
        <v>10</v>
      </c>
      <c r="B27" s="56">
        <v>0.81572900000000004</v>
      </c>
      <c r="C27" s="81">
        <v>16130.225246</v>
      </c>
      <c r="D27" s="82">
        <v>16130</v>
      </c>
      <c r="E27" s="83"/>
      <c r="F27" s="84"/>
      <c r="G27" s="51"/>
    </row>
    <row r="28" spans="1:9" ht="18.75" customHeight="1" x14ac:dyDescent="0.2">
      <c r="A28" s="52" t="s">
        <v>11</v>
      </c>
      <c r="B28" s="56">
        <v>8.7372000000000005E-2</v>
      </c>
      <c r="C28" s="81">
        <v>1727.6939280000001</v>
      </c>
      <c r="D28" s="85">
        <v>1728</v>
      </c>
      <c r="E28" s="83"/>
      <c r="F28" s="86"/>
      <c r="G28" s="51"/>
    </row>
    <row r="29" spans="1:9" ht="18.75" customHeight="1" x14ac:dyDescent="0.2">
      <c r="A29" s="52" t="s">
        <v>12</v>
      </c>
      <c r="B29" s="87">
        <v>6.6149000000000013E-2</v>
      </c>
      <c r="C29" s="81">
        <v>1308.0303260000003</v>
      </c>
      <c r="D29" s="85">
        <v>1308</v>
      </c>
      <c r="E29" s="83"/>
      <c r="F29" s="86"/>
      <c r="G29" s="51"/>
    </row>
    <row r="30" spans="1:9" ht="18.75" customHeight="1" x14ac:dyDescent="0.2">
      <c r="A30" s="52" t="s">
        <v>13</v>
      </c>
      <c r="B30" s="57">
        <v>2.2209999999999999E-3</v>
      </c>
      <c r="C30" s="81">
        <v>43.918053999999998</v>
      </c>
      <c r="D30" s="85">
        <v>44</v>
      </c>
      <c r="E30" s="83"/>
      <c r="F30" s="86"/>
      <c r="G30" s="51"/>
    </row>
    <row r="31" spans="1:9" ht="18.75" customHeight="1" x14ac:dyDescent="0.2">
      <c r="A31" s="52" t="s">
        <v>14</v>
      </c>
      <c r="B31" s="56">
        <v>1.4991000000000001E-2</v>
      </c>
      <c r="C31" s="81">
        <v>296.43203400000004</v>
      </c>
      <c r="D31" s="85">
        <v>296</v>
      </c>
      <c r="E31" s="83"/>
      <c r="F31" s="86"/>
      <c r="G31" s="51"/>
    </row>
    <row r="32" spans="1:9" ht="18.75" customHeight="1" x14ac:dyDescent="0.2">
      <c r="A32" s="52" t="s">
        <v>23</v>
      </c>
      <c r="B32" s="56">
        <v>1.3538E-2</v>
      </c>
      <c r="C32" s="81">
        <v>267.70041199999997</v>
      </c>
      <c r="D32" s="88">
        <v>268</v>
      </c>
      <c r="E32" s="83"/>
      <c r="F32" s="89"/>
      <c r="G32" s="51"/>
    </row>
    <row r="33" spans="1:8" ht="18.75" customHeight="1" x14ac:dyDescent="0.2">
      <c r="A33" s="58"/>
      <c r="B33" s="90">
        <v>1</v>
      </c>
      <c r="C33" s="62"/>
      <c r="D33" s="63">
        <v>19774</v>
      </c>
      <c r="E33" s="62"/>
      <c r="F33" s="91">
        <v>19774</v>
      </c>
      <c r="G33" s="63">
        <f>SUM(D33+F33)</f>
        <v>39548</v>
      </c>
    </row>
    <row r="34" spans="1:8" ht="22.5" customHeight="1" x14ac:dyDescent="0.2">
      <c r="A34" s="65" t="s">
        <v>24</v>
      </c>
      <c r="B34" s="66"/>
      <c r="C34" s="67"/>
      <c r="D34" s="67"/>
      <c r="E34" s="67"/>
      <c r="F34" s="67"/>
    </row>
    <row r="35" spans="1:8" s="96" customFormat="1" ht="19.5" customHeight="1" x14ac:dyDescent="0.2">
      <c r="A35" s="92" t="s">
        <v>16</v>
      </c>
      <c r="B35" s="93"/>
      <c r="C35" s="94"/>
      <c r="D35" s="93"/>
      <c r="E35" s="94"/>
      <c r="F35" s="95"/>
      <c r="H35" s="97"/>
    </row>
    <row r="36" spans="1:8" ht="6" customHeight="1" x14ac:dyDescent="0.2"/>
    <row r="37" spans="1:8" s="96" customFormat="1" ht="15" hidden="1" x14ac:dyDescent="0.2">
      <c r="A37" s="111" t="s">
        <v>25</v>
      </c>
      <c r="B37" s="111"/>
      <c r="C37" s="111"/>
      <c r="D37" s="111"/>
      <c r="E37" s="111"/>
      <c r="F37" s="111"/>
      <c r="G37" s="111"/>
      <c r="H37" s="97"/>
    </row>
    <row r="74" spans="1:6" ht="14.25" x14ac:dyDescent="0.2">
      <c r="A74" s="68" t="s">
        <v>26</v>
      </c>
      <c r="B74" s="68"/>
      <c r="C74" s="68"/>
      <c r="D74" s="68"/>
      <c r="E74" s="68"/>
      <c r="F74" s="68"/>
    </row>
    <row r="75" spans="1:6" ht="14.25" x14ac:dyDescent="0.2">
      <c r="A75" s="68" t="s">
        <v>27</v>
      </c>
      <c r="B75" s="68"/>
      <c r="C75" s="68"/>
      <c r="D75" s="68"/>
      <c r="E75" s="68"/>
      <c r="F75" s="68"/>
    </row>
  </sheetData>
  <mergeCells count="12">
    <mergeCell ref="I5:I7"/>
    <mergeCell ref="A37:G37"/>
    <mergeCell ref="A5:A7"/>
    <mergeCell ref="B5:B7"/>
    <mergeCell ref="C5:D5"/>
    <mergeCell ref="E5:F5"/>
    <mergeCell ref="G5:H5"/>
    <mergeCell ref="A23:A25"/>
    <mergeCell ref="B23:B25"/>
    <mergeCell ref="C23:D23"/>
    <mergeCell ref="E23:F23"/>
    <mergeCell ref="G23:G25"/>
  </mergeCells>
  <printOptions horizontalCentered="1"/>
  <pageMargins left="0.5" right="0.5" top="0.75" bottom="0.75" header="0.3" footer="0.3"/>
  <pageSetup scale="87" fitToHeight="0" orientation="landscape" r:id="rId1"/>
  <rowBreaks count="1" manualBreakCount="1">
    <brk id="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Distributions to Website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Keyes</dc:creator>
  <cp:lastModifiedBy>Lauren Keyes</cp:lastModifiedBy>
  <dcterms:created xsi:type="dcterms:W3CDTF">2020-01-10T20:06:05Z</dcterms:created>
  <dcterms:modified xsi:type="dcterms:W3CDTF">2020-02-07T20:26:16Z</dcterms:modified>
</cp:coreProperties>
</file>