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/>
  <mc:AlternateContent xmlns:mc="http://schemas.openxmlformats.org/markup-compatibility/2006">
    <mc:Choice Requires="x15">
      <x15ac:absPath xmlns:x15ac="http://schemas.microsoft.com/office/spreadsheetml/2010/11/ac" url="C:\Users\Lauren Keyes\Desktop\"/>
    </mc:Choice>
  </mc:AlternateContent>
  <xr:revisionPtr revIDLastSave="0" documentId="8_{A67F9D17-9B6A-4A23-BC4B-11EFB38DAEE3}" xr6:coauthVersionLast="45" xr6:coauthVersionMax="45" xr10:uidLastSave="{00000000-0000-0000-0000-000000000000}"/>
  <bookViews>
    <workbookView xWindow="-120" yWindow="-120" windowWidth="25440" windowHeight="15390" xr2:uid="{725014D4-95AF-4AB2-9FC9-C98B563B9AEE}"/>
  </bookViews>
  <sheets>
    <sheet name="Distributions to Website" sheetId="1" r:id="rId1"/>
  </sheets>
  <externalReferences>
    <externalReference r:id="rId2"/>
  </externalReferences>
  <definedNames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T2.3A_D" localSheetId="0">#REF!</definedName>
    <definedName name="T2.3A_D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2" i="1" l="1"/>
</calcChain>
</file>

<file path=xl/sharedStrings.xml><?xml version="1.0" encoding="utf-8"?>
<sst xmlns="http://schemas.openxmlformats.org/spreadsheetml/2006/main" count="43" uniqueCount="28">
  <si>
    <t xml:space="preserve">UTILITY REC DISTRIBUTIONS </t>
  </si>
  <si>
    <t>2019 - Q1 STANDARD OFFER RECs</t>
  </si>
  <si>
    <t>UTILITY</t>
  </si>
  <si>
    <t>PRO RATA</t>
  </si>
  <si>
    <t>VT TIER I</t>
  </si>
  <si>
    <t>VT TIER II</t>
  </si>
  <si>
    <t xml:space="preserve">MA CLASS I / CT CLASS I / RI NEW </t>
  </si>
  <si>
    <t>TOTAL DISTRIBUTED</t>
  </si>
  <si>
    <t>UTILITY SHARE</t>
  </si>
  <si>
    <t>DISTRIBUTED</t>
  </si>
  <si>
    <t>GMP</t>
  </si>
  <si>
    <t>VEC</t>
  </si>
  <si>
    <t>VPPSA</t>
  </si>
  <si>
    <t>HYDE</t>
  </si>
  <si>
    <t xml:space="preserve">STOWE </t>
  </si>
  <si>
    <t>SWANTON</t>
  </si>
  <si>
    <t>Note: Burlington Electric Department and Washington Electric Coop. are exempt from the Standard Offer Program Pro-Rata Share.</t>
  </si>
  <si>
    <t>Note: Hyde Park is no longer part of the VPPSA distribution. They receive their share directly.</t>
  </si>
  <si>
    <t>2019 - Q1 RYEGATE RECs</t>
  </si>
  <si>
    <t>50% UTILITIES</t>
  </si>
  <si>
    <t>50% RYEGATE</t>
  </si>
  <si>
    <t>TOTAL
RYEGATE RECs</t>
  </si>
  <si>
    <t>RYEGATE SHARE</t>
  </si>
  <si>
    <t>WEC</t>
  </si>
  <si>
    <t>Note: Burlington Electric Department is exempt from the Ryegate Pro-Rata Share.</t>
  </si>
  <si>
    <t>Note:  Due to RECs we can not split - it is the Utilities turn to get the REC.</t>
  </si>
  <si>
    <t>The last time this occurred was Q2 2017 and Ryegate received the REC.</t>
  </si>
  <si>
    <t>Note: Due to the 50/50 split and the fact that I cannot split a REC, it is the Utilities' turn to receive the REC.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</si>
</sst>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%"/>
    <numFmt numFmtId="165" formatCode="#,##0.0000"/>
  </numFmts>
  <fonts count="19" x14ac:knownFonts="1">
    <font>
      <sz val="10"/>
      <name val="Arial"/>
      <family val="2"/>
    </font>
    <font>
      <sz val="10"/>
      <name val="Arial"/>
      <family val="2"/>
    </font>
    <font>
      <b/>
      <sz val="18"/>
      <name val="Garamond"/>
      <family val="1"/>
    </font>
    <font>
      <b/>
      <sz val="24"/>
      <name val="Lucida Sans Unicode"/>
      <family val="2"/>
    </font>
    <font>
      <sz val="24"/>
      <name val="Lucida Sans Unicode"/>
      <family val="2"/>
    </font>
    <font>
      <sz val="24"/>
      <name val="Arial"/>
      <family val="2"/>
    </font>
    <font>
      <b/>
      <sz val="20"/>
      <color theme="0"/>
      <name val="Lucida Sans Unicode"/>
      <family val="2"/>
    </font>
    <font>
      <sz val="20"/>
      <color theme="0"/>
      <name val="Lucida Sans Unicode"/>
      <family val="2"/>
    </font>
    <font>
      <sz val="20"/>
      <color theme="0"/>
      <name val="Arial"/>
      <family val="2"/>
    </font>
    <font>
      <sz val="20"/>
      <name val="Arial"/>
      <family val="2"/>
    </font>
    <font>
      <b/>
      <sz val="20"/>
      <name val="Lucida Sans Unicode"/>
      <family val="2"/>
    </font>
    <font>
      <sz val="20"/>
      <name val="Lucida Sans Unicode"/>
      <family val="2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0"/>
      <name val="Lucida Sans Unicode"/>
      <family val="2"/>
    </font>
    <font>
      <i/>
      <sz val="12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-0.24994659260841701"/>
        <bgColor indexed="64"/>
      </patternFill>
    </fill>
    <fill>
      <patternFill patternType="solid">
        <fgColor rgb="FFC1C5D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59629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2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rgb="FF0070C0"/>
      </bottom>
      <diagonal/>
    </border>
    <border>
      <left style="thin">
        <color theme="1" tint="0.499984740745262"/>
      </left>
      <right style="thin">
        <color theme="0" tint="-0.24994659260841701"/>
      </right>
      <top style="thin">
        <color theme="1" tint="0.499984740745262"/>
      </top>
      <bottom style="thin">
        <color theme="0" tint="-0.14996795556505021"/>
      </bottom>
      <diagonal/>
    </border>
    <border>
      <left/>
      <right/>
      <top style="thin">
        <color theme="1" tint="0.499984740745262"/>
      </top>
      <bottom style="thin">
        <color theme="0" tint="-0.14996795556505021"/>
      </bottom>
      <diagonal/>
    </border>
    <border>
      <left style="thin">
        <color theme="1" tint="0.499984740745262"/>
      </left>
      <right style="thin">
        <color theme="0" tint="-0.24994659260841701"/>
      </right>
      <top style="thin">
        <color theme="1" tint="0.499984740745262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1" tint="0.499984740745262"/>
      </right>
      <top style="thin">
        <color theme="1" tint="0.499984740745262"/>
      </top>
      <bottom style="thin">
        <color theme="0" tint="-0.34998626667073579"/>
      </bottom>
      <diagonal/>
    </border>
    <border>
      <left style="thin">
        <color theme="1" tint="0.499984740745262"/>
      </left>
      <right style="thin">
        <color theme="0" tint="-0.34998626667073579"/>
      </right>
      <top style="thin">
        <color theme="1" tint="0.499984740745262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1" tint="0.499984740745262"/>
      </right>
      <top style="thin">
        <color theme="1" tint="0.499984740745262"/>
      </top>
      <bottom style="thin">
        <color theme="0" tint="-0.34998626667073579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0" tint="-0.34998626667073579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0" tint="-0.34998626667073579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0" tint="-0.14996795556505021"/>
      </bottom>
      <diagonal/>
    </border>
    <border>
      <left style="thin">
        <color theme="1" tint="0.499984740745262"/>
      </left>
      <right style="thin">
        <color theme="0" tint="-0.24994659260841701"/>
      </right>
      <top/>
      <bottom/>
      <diagonal/>
    </border>
    <border>
      <left style="thin">
        <color theme="1" tint="0.499984740745262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1" tint="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0" tint="-0.24994659260841701"/>
      </right>
      <top style="thin">
        <color theme="0" tint="-0.14996795556505021"/>
      </top>
      <bottom style="thin">
        <color theme="0" tint="-0.499984740745262"/>
      </bottom>
      <diagonal/>
    </border>
    <border>
      <left/>
      <right/>
      <top style="thin">
        <color theme="0" tint="-0.14996795556505021"/>
      </top>
      <bottom style="thin">
        <color theme="0" tint="-0.499984740745262"/>
      </bottom>
      <diagonal/>
    </border>
    <border>
      <left style="thin">
        <color theme="1" tint="0.499984740745262"/>
      </left>
      <right/>
      <top style="thin">
        <color theme="0" tint="-0.34998626667073579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1" tint="0.499984740745262"/>
      </right>
      <top style="thin">
        <color theme="0" tint="-0.34998626667073579"/>
      </top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0" tint="-0.34998626667073579"/>
      </right>
      <top style="thin">
        <color theme="0" tint="-0.34998626667073579"/>
      </top>
      <bottom style="thin">
        <color theme="0" tint="-0.499984740745262"/>
      </bottom>
      <diagonal/>
    </border>
    <border>
      <left/>
      <right style="thin">
        <color theme="1" tint="0.499984740745262"/>
      </right>
      <top style="thin">
        <color theme="0" tint="-0.34998626667073579"/>
      </top>
      <bottom style="thin">
        <color theme="0" tint="-0.499984740745262"/>
      </bottom>
      <diagonal/>
    </border>
    <border>
      <left/>
      <right style="thin">
        <color theme="1" tint="0.499984740745262"/>
      </right>
      <top style="thin">
        <color theme="0" tint="-0.14996795556505021"/>
      </top>
      <bottom style="thin">
        <color theme="0" tint="-0.499984740745262"/>
      </bottom>
      <diagonal/>
    </border>
    <border>
      <left style="thin">
        <color theme="1" tint="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1" tint="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1" tint="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1" tint="0.499984740745262"/>
      </right>
      <top/>
      <bottom/>
      <diagonal/>
    </border>
    <border>
      <left style="thin">
        <color theme="0" tint="-0.34998626667073579"/>
      </left>
      <right style="thin">
        <color theme="1" tint="0.499984740745262"/>
      </right>
      <top style="thin">
        <color theme="0" tint="-0.499984740745262"/>
      </top>
      <bottom/>
      <diagonal/>
    </border>
    <border>
      <left style="thin">
        <color theme="0" tint="-0.249977111117893"/>
      </left>
      <right style="thin">
        <color theme="1" tint="0.499984740745262"/>
      </right>
      <top/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1" tint="0.499984740745262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1" tint="0.499984740745262"/>
      </right>
      <top/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0" tint="-0.24994659260841701"/>
      </right>
      <top style="thin">
        <color theme="0" tint="-0.499984740745262"/>
      </top>
      <bottom style="thin">
        <color theme="1" tint="0.499984740745262"/>
      </bottom>
      <diagonal/>
    </border>
    <border>
      <left/>
      <right/>
      <top style="thin">
        <color theme="0" tint="-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0" tint="-0.34998626667073579"/>
      </right>
      <top style="thin">
        <color theme="0" tint="-0.499984740745262"/>
      </top>
      <bottom style="thin">
        <color theme="1" tint="0.499984740745262"/>
      </bottom>
      <diagonal/>
    </border>
    <border>
      <left style="thin">
        <color theme="0" tint="-0.34998626667073579"/>
      </left>
      <right style="thin">
        <color theme="1" tint="0.499984740745262"/>
      </right>
      <top style="thin">
        <color theme="0" tint="-0.34998626667073579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0" tint="-0.499984740745262"/>
      </top>
      <bottom style="thin">
        <color theme="1" tint="0.499984740745262"/>
      </bottom>
      <diagonal/>
    </border>
    <border>
      <left style="thin">
        <color theme="0" tint="-0.34998626667073579"/>
      </left>
      <right style="thin">
        <color theme="1" tint="0.499984740745262"/>
      </right>
      <top style="thin">
        <color theme="0" tint="-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0" tint="-0.499984740745262"/>
      </top>
      <bottom style="thin">
        <color theme="1" tint="0.499984740745262"/>
      </bottom>
      <diagonal/>
    </border>
    <border>
      <left style="thin">
        <color theme="0" tint="-0.34998626667073579"/>
      </left>
      <right style="thin">
        <color theme="1" tint="0.499984740745262"/>
      </right>
      <top style="thin">
        <color theme="1" tint="0.499984740745262"/>
      </top>
      <bottom/>
      <diagonal/>
    </border>
  </borders>
  <cellStyleXfs count="2">
    <xf numFmtId="0" fontId="0" fillId="0" borderId="0"/>
    <xf numFmtId="0" fontId="1" fillId="0" borderId="0"/>
  </cellStyleXfs>
  <cellXfs count="120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2" fontId="5" fillId="2" borderId="0" xfId="0" applyNumberFormat="1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0" borderId="0" xfId="0" applyFont="1" applyAlignment="1">
      <alignment vertical="center"/>
    </xf>
    <xf numFmtId="0" fontId="2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2" fontId="8" fillId="3" borderId="1" xfId="0" applyNumberFormat="1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10" fillId="0" borderId="0" xfId="0" applyFont="1"/>
    <xf numFmtId="0" fontId="11" fillId="0" borderId="0" xfId="0" applyFont="1"/>
    <xf numFmtId="0" fontId="9" fillId="0" borderId="0" xfId="0" applyFont="1"/>
    <xf numFmtId="2" fontId="9" fillId="0" borderId="0" xfId="0" applyNumberFormat="1" applyFont="1" applyAlignment="1">
      <alignment wrapText="1"/>
    </xf>
    <xf numFmtId="0" fontId="9" fillId="0" borderId="0" xfId="0" applyFont="1" applyAlignment="1">
      <alignment wrapText="1"/>
    </xf>
    <xf numFmtId="0" fontId="12" fillId="4" borderId="0" xfId="0" applyFont="1" applyFill="1" applyAlignment="1">
      <alignment horizontal="left" vertical="center" indent="1"/>
    </xf>
    <xf numFmtId="0" fontId="6" fillId="4" borderId="0" xfId="0" applyFont="1" applyFill="1"/>
    <xf numFmtId="0" fontId="7" fillId="4" borderId="0" xfId="0" applyFont="1" applyFill="1"/>
    <xf numFmtId="0" fontId="7" fillId="4" borderId="0" xfId="0" applyFont="1" applyFill="1" applyAlignment="1">
      <alignment horizontal="center"/>
    </xf>
    <xf numFmtId="0" fontId="13" fillId="4" borderId="0" xfId="0" applyFont="1" applyFill="1" applyAlignment="1">
      <alignment wrapText="1"/>
    </xf>
    <xf numFmtId="0" fontId="1" fillId="0" borderId="0" xfId="0" applyFont="1" applyAlignment="1">
      <alignment vertical="center"/>
    </xf>
    <xf numFmtId="0" fontId="14" fillId="5" borderId="2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0" fontId="14" fillId="6" borderId="4" xfId="0" applyFont="1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14" fillId="7" borderId="6" xfId="0" applyFont="1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14" fillId="8" borderId="8" xfId="0" applyFont="1" applyFill="1" applyBorder="1" applyAlignment="1">
      <alignment horizontal="center" vertical="center" wrapText="1"/>
    </xf>
    <xf numFmtId="0" fontId="0" fillId="8" borderId="9" xfId="0" applyFill="1" applyBorder="1" applyAlignment="1">
      <alignment horizontal="center" vertical="center"/>
    </xf>
    <xf numFmtId="0" fontId="14" fillId="9" borderId="10" xfId="0" applyFont="1" applyFill="1" applyBorder="1" applyAlignment="1">
      <alignment horizontal="center" vertical="center" wrapText="1"/>
    </xf>
    <xf numFmtId="0" fontId="14" fillId="5" borderId="11" xfId="0" applyFont="1" applyFill="1" applyBorder="1" applyAlignment="1">
      <alignment horizontal="center" vertical="center"/>
    </xf>
    <xf numFmtId="0" fontId="14" fillId="5" borderId="0" xfId="0" applyFont="1" applyFill="1" applyAlignment="1">
      <alignment horizontal="center" vertical="center"/>
    </xf>
    <xf numFmtId="0" fontId="14" fillId="10" borderId="12" xfId="0" applyFont="1" applyFill="1" applyBorder="1" applyAlignment="1">
      <alignment horizontal="center" vertical="center"/>
    </xf>
    <xf numFmtId="0" fontId="0" fillId="10" borderId="13" xfId="0" applyFill="1" applyBorder="1" applyAlignment="1">
      <alignment horizontal="center" vertical="center"/>
    </xf>
    <xf numFmtId="0" fontId="14" fillId="4" borderId="14" xfId="0" applyFont="1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14" fillId="11" borderId="14" xfId="0" applyFont="1" applyFill="1" applyBorder="1" applyAlignment="1">
      <alignment horizontal="center" vertical="center" wrapText="1"/>
    </xf>
    <xf numFmtId="0" fontId="0" fillId="11" borderId="15" xfId="0" applyFill="1" applyBorder="1" applyAlignment="1">
      <alignment horizontal="center" vertical="center"/>
    </xf>
    <xf numFmtId="0" fontId="14" fillId="9" borderId="15" xfId="0" applyFont="1" applyFill="1" applyBorder="1" applyAlignment="1">
      <alignment horizontal="center" vertical="center" wrapText="1"/>
    </xf>
    <xf numFmtId="0" fontId="0" fillId="5" borderId="16" xfId="0" applyFill="1" applyBorder="1" applyAlignment="1">
      <alignment vertical="center"/>
    </xf>
    <xf numFmtId="0" fontId="0" fillId="5" borderId="17" xfId="0" applyFill="1" applyBorder="1" applyAlignment="1">
      <alignment vertical="center"/>
    </xf>
    <xf numFmtId="0" fontId="14" fillId="6" borderId="18" xfId="0" applyFont="1" applyFill="1" applyBorder="1" applyAlignment="1">
      <alignment horizontal="center" vertical="center"/>
    </xf>
    <xf numFmtId="0" fontId="14" fillId="6" borderId="19" xfId="0" applyFont="1" applyFill="1" applyBorder="1" applyAlignment="1">
      <alignment horizontal="center" vertical="center"/>
    </xf>
    <xf numFmtId="0" fontId="14" fillId="7" borderId="18" xfId="0" applyFont="1" applyFill="1" applyBorder="1" applyAlignment="1">
      <alignment horizontal="center" vertical="center"/>
    </xf>
    <xf numFmtId="0" fontId="14" fillId="7" borderId="19" xfId="0" applyFont="1" applyFill="1" applyBorder="1" applyAlignment="1">
      <alignment horizontal="center" vertical="center"/>
    </xf>
    <xf numFmtId="0" fontId="14" fillId="8" borderId="20" xfId="0" applyFont="1" applyFill="1" applyBorder="1" applyAlignment="1">
      <alignment horizontal="center" vertical="center"/>
    </xf>
    <xf numFmtId="0" fontId="14" fillId="8" borderId="21" xfId="0" applyFont="1" applyFill="1" applyBorder="1" applyAlignment="1">
      <alignment horizontal="center" vertical="center"/>
    </xf>
    <xf numFmtId="0" fontId="0" fillId="9" borderId="22" xfId="0" applyFill="1" applyBorder="1" applyAlignment="1">
      <alignment horizontal="center" vertical="center" wrapText="1"/>
    </xf>
    <xf numFmtId="0" fontId="15" fillId="5" borderId="11" xfId="0" applyFont="1" applyFill="1" applyBorder="1" applyAlignment="1">
      <alignment horizontal="center" vertical="center"/>
    </xf>
    <xf numFmtId="0" fontId="14" fillId="5" borderId="0" xfId="0" applyFont="1" applyFill="1" applyAlignment="1">
      <alignment horizontal="center" vertical="center"/>
    </xf>
    <xf numFmtId="3" fontId="14" fillId="0" borderId="23" xfId="0" applyNumberFormat="1" applyFont="1" applyBorder="1" applyAlignment="1">
      <alignment horizontal="center" vertical="center"/>
    </xf>
    <xf numFmtId="3" fontId="14" fillId="0" borderId="24" xfId="0" applyNumberFormat="1" applyFont="1" applyBorder="1" applyAlignment="1">
      <alignment horizontal="center" vertical="center"/>
    </xf>
    <xf numFmtId="3" fontId="14" fillId="0" borderId="25" xfId="0" applyNumberFormat="1" applyFont="1" applyBorder="1" applyAlignment="1">
      <alignment horizontal="center" vertical="center"/>
    </xf>
    <xf numFmtId="0" fontId="15" fillId="5" borderId="14" xfId="0" applyFont="1" applyFill="1" applyBorder="1" applyAlignment="1">
      <alignment horizontal="left" vertical="center" indent="1"/>
    </xf>
    <xf numFmtId="164" fontId="15" fillId="5" borderId="26" xfId="1" applyNumberFormat="1" applyFont="1" applyFill="1" applyBorder="1" applyAlignment="1">
      <alignment horizontal="center" vertical="center"/>
    </xf>
    <xf numFmtId="165" fontId="15" fillId="6" borderId="14" xfId="0" applyNumberFormat="1" applyFont="1" applyFill="1" applyBorder="1" applyAlignment="1">
      <alignment horizontal="center" vertical="center"/>
    </xf>
    <xf numFmtId="1" fontId="1" fillId="6" borderId="27" xfId="0" applyNumberFormat="1" applyFont="1" applyFill="1" applyBorder="1" applyAlignment="1">
      <alignment horizontal="center" vertical="center"/>
    </xf>
    <xf numFmtId="165" fontId="15" fillId="7" borderId="14" xfId="0" applyNumberFormat="1" applyFont="1" applyFill="1" applyBorder="1" applyAlignment="1">
      <alignment horizontal="center" vertical="center"/>
    </xf>
    <xf numFmtId="3" fontId="15" fillId="7" borderId="27" xfId="0" applyNumberFormat="1" applyFont="1" applyFill="1" applyBorder="1" applyAlignment="1">
      <alignment horizontal="center" vertical="center"/>
    </xf>
    <xf numFmtId="165" fontId="15" fillId="8" borderId="14" xfId="0" applyNumberFormat="1" applyFont="1" applyFill="1" applyBorder="1" applyAlignment="1">
      <alignment horizontal="center" vertical="center"/>
    </xf>
    <xf numFmtId="3" fontId="15" fillId="8" borderId="27" xfId="0" applyNumberFormat="1" applyFont="1" applyFill="1" applyBorder="1" applyAlignment="1">
      <alignment horizontal="center" vertical="center"/>
    </xf>
    <xf numFmtId="3" fontId="15" fillId="9" borderId="15" xfId="0" applyNumberFormat="1" applyFont="1" applyFill="1" applyBorder="1" applyAlignment="1">
      <alignment horizontal="center" vertical="center"/>
    </xf>
    <xf numFmtId="0" fontId="15" fillId="5" borderId="11" xfId="0" applyFont="1" applyFill="1" applyBorder="1" applyAlignment="1">
      <alignment horizontal="left" vertical="center" indent="1"/>
    </xf>
    <xf numFmtId="3" fontId="15" fillId="6" borderId="26" xfId="0" applyNumberFormat="1" applyFont="1" applyFill="1" applyBorder="1" applyAlignment="1">
      <alignment horizontal="center" vertical="center"/>
    </xf>
    <xf numFmtId="3" fontId="15" fillId="7" borderId="26" xfId="0" applyNumberFormat="1" applyFont="1" applyFill="1" applyBorder="1" applyAlignment="1">
      <alignment horizontal="center" vertical="center"/>
    </xf>
    <xf numFmtId="3" fontId="15" fillId="8" borderId="26" xfId="0" applyNumberFormat="1" applyFont="1" applyFill="1" applyBorder="1" applyAlignment="1">
      <alignment horizontal="center" vertical="center"/>
    </xf>
    <xf numFmtId="164" fontId="15" fillId="5" borderId="0" xfId="1" applyNumberFormat="1" applyFont="1" applyFill="1" applyAlignment="1">
      <alignment horizontal="center" vertical="center"/>
    </xf>
    <xf numFmtId="164" fontId="15" fillId="5" borderId="0" xfId="0" applyNumberFormat="1" applyFont="1" applyFill="1" applyAlignment="1">
      <alignment horizontal="center" vertical="center"/>
    </xf>
    <xf numFmtId="164" fontId="15" fillId="5" borderId="28" xfId="1" applyNumberFormat="1" applyFont="1" applyFill="1" applyBorder="1" applyAlignment="1">
      <alignment horizontal="center" vertical="center"/>
    </xf>
    <xf numFmtId="3" fontId="15" fillId="6" borderId="29" xfId="0" applyNumberFormat="1" applyFont="1" applyFill="1" applyBorder="1" applyAlignment="1">
      <alignment horizontal="center" vertical="center"/>
    </xf>
    <xf numFmtId="3" fontId="15" fillId="7" borderId="30" xfId="0" applyNumberFormat="1" applyFont="1" applyFill="1" applyBorder="1" applyAlignment="1">
      <alignment horizontal="center" vertical="center"/>
    </xf>
    <xf numFmtId="0" fontId="15" fillId="5" borderId="31" xfId="0" applyFont="1" applyFill="1" applyBorder="1" applyAlignment="1">
      <alignment vertical="center"/>
    </xf>
    <xf numFmtId="164" fontId="15" fillId="5" borderId="32" xfId="0" applyNumberFormat="1" applyFont="1" applyFill="1" applyBorder="1" applyAlignment="1">
      <alignment horizontal="center" vertical="center"/>
    </xf>
    <xf numFmtId="3" fontId="14" fillId="0" borderId="33" xfId="0" applyNumberFormat="1" applyFont="1" applyBorder="1" applyAlignment="1">
      <alignment horizontal="center" vertical="center"/>
    </xf>
    <xf numFmtId="3" fontId="14" fillId="0" borderId="34" xfId="0" applyNumberFormat="1" applyFont="1" applyBorder="1" applyAlignment="1">
      <alignment horizontal="center" vertical="center"/>
    </xf>
    <xf numFmtId="3" fontId="14" fillId="0" borderId="35" xfId="0" applyNumberFormat="1" applyFont="1" applyBorder="1" applyAlignment="1">
      <alignment horizontal="center" vertical="center"/>
    </xf>
    <xf numFmtId="3" fontId="14" fillId="0" borderId="36" xfId="0" applyNumberFormat="1" applyFont="1" applyBorder="1" applyAlignment="1">
      <alignment horizontal="center" vertical="center"/>
    </xf>
    <xf numFmtId="3" fontId="14" fillId="0" borderId="37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9" fontId="15" fillId="0" borderId="0" xfId="0" applyNumberFormat="1" applyFont="1" applyAlignment="1">
      <alignment horizontal="center" vertical="center"/>
    </xf>
    <xf numFmtId="3" fontId="14" fillId="0" borderId="0" xfId="0" applyNumberFormat="1" applyFont="1" applyAlignment="1">
      <alignment horizontal="center" vertical="center"/>
    </xf>
    <xf numFmtId="0" fontId="16" fillId="0" borderId="0" xfId="0" applyFont="1"/>
    <xf numFmtId="164" fontId="17" fillId="0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8" fillId="0" borderId="0" xfId="0" applyNumberFormat="1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4" fillId="12" borderId="8" xfId="0" applyFont="1" applyFill="1" applyBorder="1" applyAlignment="1">
      <alignment horizontal="center" vertical="center"/>
    </xf>
    <xf numFmtId="0" fontId="14" fillId="12" borderId="9" xfId="0" applyFont="1" applyFill="1" applyBorder="1" applyAlignment="1">
      <alignment horizontal="center" vertical="center"/>
    </xf>
    <xf numFmtId="0" fontId="14" fillId="13" borderId="8" xfId="0" applyFont="1" applyFill="1" applyBorder="1" applyAlignment="1">
      <alignment horizontal="center" vertical="center"/>
    </xf>
    <xf numFmtId="0" fontId="14" fillId="13" borderId="9" xfId="0" applyFont="1" applyFill="1" applyBorder="1" applyAlignment="1">
      <alignment horizontal="center" vertical="center"/>
    </xf>
    <xf numFmtId="0" fontId="14" fillId="14" borderId="14" xfId="0" applyFont="1" applyFill="1" applyBorder="1" applyAlignment="1">
      <alignment horizontal="center" vertical="center" wrapText="1"/>
    </xf>
    <xf numFmtId="0" fontId="0" fillId="14" borderId="15" xfId="0" applyFill="1" applyBorder="1" applyAlignment="1">
      <alignment horizontal="center" vertical="center"/>
    </xf>
    <xf numFmtId="0" fontId="14" fillId="15" borderId="14" xfId="0" applyFont="1" applyFill="1" applyBorder="1" applyAlignment="1">
      <alignment horizontal="center" vertical="center"/>
    </xf>
    <xf numFmtId="0" fontId="0" fillId="15" borderId="15" xfId="0" applyFill="1" applyBorder="1" applyAlignment="1">
      <alignment horizontal="center" vertical="center"/>
    </xf>
    <xf numFmtId="0" fontId="14" fillId="12" borderId="18" xfId="0" applyFont="1" applyFill="1" applyBorder="1" applyAlignment="1">
      <alignment horizontal="center" vertical="center"/>
    </xf>
    <xf numFmtId="0" fontId="14" fillId="12" borderId="19" xfId="0" applyFont="1" applyFill="1" applyBorder="1" applyAlignment="1">
      <alignment horizontal="center" vertical="center"/>
    </xf>
    <xf numFmtId="0" fontId="14" fillId="13" borderId="20" xfId="0" applyFont="1" applyFill="1" applyBorder="1" applyAlignment="1">
      <alignment horizontal="center" vertical="center"/>
    </xf>
    <xf numFmtId="0" fontId="14" fillId="13" borderId="19" xfId="0" applyFont="1" applyFill="1" applyBorder="1" applyAlignment="1">
      <alignment horizontal="center" vertical="center"/>
    </xf>
    <xf numFmtId="165" fontId="15" fillId="12" borderId="14" xfId="0" applyNumberFormat="1" applyFont="1" applyFill="1" applyBorder="1" applyAlignment="1">
      <alignment horizontal="center" vertical="center"/>
    </xf>
    <xf numFmtId="3" fontId="15" fillId="12" borderId="38" xfId="0" applyNumberFormat="1" applyFont="1" applyFill="1" applyBorder="1" applyAlignment="1">
      <alignment horizontal="center" vertical="center"/>
    </xf>
    <xf numFmtId="165" fontId="15" fillId="13" borderId="14" xfId="0" applyNumberFormat="1" applyFont="1" applyFill="1" applyBorder="1" applyAlignment="1">
      <alignment horizontal="center" vertical="center"/>
    </xf>
    <xf numFmtId="3" fontId="15" fillId="13" borderId="38" xfId="0" applyNumberFormat="1" applyFont="1" applyFill="1" applyBorder="1" applyAlignment="1">
      <alignment horizontal="center" vertical="center"/>
    </xf>
    <xf numFmtId="3" fontId="15" fillId="12" borderId="26" xfId="0" applyNumberFormat="1" applyFont="1" applyFill="1" applyBorder="1" applyAlignment="1">
      <alignment horizontal="center" vertical="center"/>
    </xf>
    <xf numFmtId="3" fontId="15" fillId="13" borderId="26" xfId="0" applyNumberFormat="1" applyFont="1" applyFill="1" applyBorder="1" applyAlignment="1">
      <alignment horizontal="center" vertical="center"/>
    </xf>
    <xf numFmtId="164" fontId="15" fillId="16" borderId="0" xfId="0" applyNumberFormat="1" applyFont="1" applyFill="1" applyAlignment="1">
      <alignment horizontal="center" vertical="center"/>
    </xf>
    <xf numFmtId="3" fontId="15" fillId="12" borderId="30" xfId="0" applyNumberFormat="1" applyFont="1" applyFill="1" applyBorder="1" applyAlignment="1">
      <alignment horizontal="center" vertical="center"/>
    </xf>
    <xf numFmtId="3" fontId="15" fillId="13" borderId="30" xfId="0" applyNumberFormat="1" applyFont="1" applyFill="1" applyBorder="1" applyAlignment="1">
      <alignment horizontal="center" vertical="center"/>
    </xf>
    <xf numFmtId="9" fontId="15" fillId="5" borderId="32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65" fontId="0" fillId="0" borderId="0" xfId="0" applyNumberFormat="1" applyAlignment="1">
      <alignment horizontal="left" vertical="center"/>
    </xf>
    <xf numFmtId="3" fontId="1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164" fontId="17" fillId="0" borderId="0" xfId="1" applyNumberFormat="1" applyFont="1" applyAlignment="1">
      <alignment horizontal="left" vertical="center"/>
    </xf>
    <xf numFmtId="0" fontId="18" fillId="0" borderId="0" xfId="0" applyFont="1" applyAlignment="1">
      <alignment horizontal="left" vertical="center"/>
    </xf>
  </cellXfs>
  <cellStyles count="2">
    <cellStyle name="Normal" xfId="0" builtinId="0"/>
    <cellStyle name="Normal 2" xfId="1" xr:uid="{B6CF6F74-C7DE-4FC2-8A09-BD8B1B66029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uren%20Keyes/Dropbox%20(VEPP%20Inc)/shared/PROGRAMS/STANDARD%20OFFER%20PROGRAM/REC%20FOLDERS/UTILITY%20REC%20DISTRIBUTIONS/UTILITY%20REC%20OVERVIEW/2019/Q1%202019%20REC%20OVERVIE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DARD OFFER"/>
      <sheetName val="RYEGATE"/>
      <sheetName val=" RECs GENERATED"/>
      <sheetName val="DISBURSEMENT"/>
      <sheetName val="Distributions to Website"/>
      <sheetName val="SOGeneration to Website"/>
      <sheetName val="STATE REGISTRATIONS"/>
      <sheetName val="VERMONT TIER"/>
      <sheetName val="FINAL 2018-SO-RY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CC242-7C6D-4EA2-8081-BD6CFABFE24F}">
  <sheetPr>
    <pageSetUpPr fitToPage="1"/>
  </sheetPr>
  <dimension ref="A1:I74"/>
  <sheetViews>
    <sheetView showGridLines="0" tabSelected="1" zoomScaleNormal="100" workbookViewId="0">
      <selection activeCell="H43" sqref="H43"/>
    </sheetView>
  </sheetViews>
  <sheetFormatPr defaultColWidth="9.140625" defaultRowHeight="12.75" x14ac:dyDescent="0.2"/>
  <cols>
    <col min="1" max="1" width="13.140625" customWidth="1"/>
    <col min="2" max="2" width="12.7109375" customWidth="1"/>
    <col min="3" max="4" width="17.7109375" customWidth="1"/>
    <col min="5" max="5" width="18.28515625" customWidth="1"/>
    <col min="6" max="7" width="17.7109375" customWidth="1"/>
    <col min="8" max="8" width="17.7109375" style="87" customWidth="1"/>
    <col min="9" max="9" width="17.7109375" style="88" customWidth="1"/>
  </cols>
  <sheetData>
    <row r="1" spans="1:9" s="7" customFormat="1" ht="27" customHeight="1" x14ac:dyDescent="0.2">
      <c r="A1" s="1" t="s">
        <v>0</v>
      </c>
      <c r="B1" s="2"/>
      <c r="C1" s="2"/>
      <c r="D1" s="2"/>
      <c r="E1" s="3"/>
      <c r="F1" s="3"/>
      <c r="G1" s="4"/>
      <c r="H1" s="5"/>
      <c r="I1" s="6"/>
    </row>
    <row r="2" spans="1:9" s="14" customFormat="1" ht="27" customHeight="1" thickBot="1" x14ac:dyDescent="0.25">
      <c r="A2" s="8" t="s">
        <v>1</v>
      </c>
      <c r="B2" s="9"/>
      <c r="C2" s="10"/>
      <c r="D2" s="9"/>
      <c r="E2" s="10"/>
      <c r="F2" s="10"/>
      <c r="G2" s="11"/>
      <c r="H2" s="12"/>
      <c r="I2" s="13"/>
    </row>
    <row r="3" spans="1:9" s="17" customFormat="1" ht="24.95" customHeight="1" thickTop="1" x14ac:dyDescent="0.4">
      <c r="A3" s="15"/>
      <c r="B3" s="15"/>
      <c r="C3" s="16"/>
      <c r="D3" s="15"/>
      <c r="E3" s="16"/>
      <c r="F3" s="16"/>
      <c r="H3" s="18"/>
      <c r="I3" s="19"/>
    </row>
    <row r="4" spans="1:9" s="25" customFormat="1" ht="18.75" customHeight="1" x14ac:dyDescent="0.4">
      <c r="A4" s="20"/>
      <c r="B4" s="21"/>
      <c r="C4" s="22"/>
      <c r="D4" s="23"/>
      <c r="E4" s="23"/>
      <c r="F4" s="23"/>
      <c r="G4" s="23"/>
      <c r="H4" s="23"/>
      <c r="I4" s="24"/>
    </row>
    <row r="5" spans="1:9" s="25" customFormat="1" ht="18.75" customHeight="1" x14ac:dyDescent="0.2">
      <c r="A5" s="26" t="s">
        <v>2</v>
      </c>
      <c r="B5" s="27" t="s">
        <v>3</v>
      </c>
      <c r="C5" s="28" t="s">
        <v>4</v>
      </c>
      <c r="D5" s="29"/>
      <c r="E5" s="30" t="s">
        <v>5</v>
      </c>
      <c r="F5" s="31"/>
      <c r="G5" s="32" t="s">
        <v>6</v>
      </c>
      <c r="H5" s="33"/>
      <c r="I5" s="34" t="s">
        <v>7</v>
      </c>
    </row>
    <row r="6" spans="1:9" s="25" customFormat="1" ht="3" customHeight="1" x14ac:dyDescent="0.2">
      <c r="A6" s="35"/>
      <c r="B6" s="36"/>
      <c r="C6" s="37"/>
      <c r="D6" s="38"/>
      <c r="E6" s="39"/>
      <c r="F6" s="40"/>
      <c r="G6" s="41"/>
      <c r="H6" s="42"/>
      <c r="I6" s="43"/>
    </row>
    <row r="7" spans="1:9" s="25" customFormat="1" ht="18.75" customHeight="1" x14ac:dyDescent="0.2">
      <c r="A7" s="44"/>
      <c r="B7" s="45"/>
      <c r="C7" s="46" t="s">
        <v>8</v>
      </c>
      <c r="D7" s="47" t="s">
        <v>9</v>
      </c>
      <c r="E7" s="48" t="s">
        <v>8</v>
      </c>
      <c r="F7" s="49" t="s">
        <v>9</v>
      </c>
      <c r="G7" s="50" t="s">
        <v>8</v>
      </c>
      <c r="H7" s="51" t="s">
        <v>9</v>
      </c>
      <c r="I7" s="52"/>
    </row>
    <row r="8" spans="1:9" s="25" customFormat="1" ht="18.75" customHeight="1" x14ac:dyDescent="0.2">
      <c r="A8" s="53"/>
      <c r="B8" s="54"/>
      <c r="C8" s="55">
        <v>885</v>
      </c>
      <c r="D8" s="56"/>
      <c r="E8" s="55">
        <v>5224</v>
      </c>
      <c r="F8" s="56"/>
      <c r="G8" s="55">
        <v>10273</v>
      </c>
      <c r="H8" s="56"/>
      <c r="I8" s="57">
        <v>16382</v>
      </c>
    </row>
    <row r="9" spans="1:9" s="25" customFormat="1" ht="18.75" customHeight="1" x14ac:dyDescent="0.2">
      <c r="A9" s="58" t="s">
        <v>10</v>
      </c>
      <c r="B9" s="59">
        <v>0.82692200000000005</v>
      </c>
      <c r="C9" s="60">
        <v>731.82596999999998</v>
      </c>
      <c r="D9" s="61">
        <v>732</v>
      </c>
      <c r="E9" s="62">
        <v>4319.8405280000006</v>
      </c>
      <c r="F9" s="63">
        <v>4320</v>
      </c>
      <c r="G9" s="64">
        <v>8494.9697059999999</v>
      </c>
      <c r="H9" s="65">
        <v>8495</v>
      </c>
      <c r="I9" s="66">
        <v>13547</v>
      </c>
    </row>
    <row r="10" spans="1:9" s="25" customFormat="1" ht="17.25" customHeight="1" x14ac:dyDescent="0.2">
      <c r="A10" s="67" t="s">
        <v>11</v>
      </c>
      <c r="B10" s="59">
        <v>8.8571999999999998E-2</v>
      </c>
      <c r="C10" s="60">
        <v>78.386219999999994</v>
      </c>
      <c r="D10" s="68">
        <v>78</v>
      </c>
      <c r="E10" s="62">
        <v>462.70012800000001</v>
      </c>
      <c r="F10" s="69">
        <v>463</v>
      </c>
      <c r="G10" s="64">
        <v>909.90015599999992</v>
      </c>
      <c r="H10" s="70">
        <v>910</v>
      </c>
      <c r="I10" s="66">
        <v>1451</v>
      </c>
    </row>
    <row r="11" spans="1:9" s="25" customFormat="1" ht="18.75" customHeight="1" x14ac:dyDescent="0.2">
      <c r="A11" s="67" t="s">
        <v>12</v>
      </c>
      <c r="B11" s="71">
        <v>5.6488999999999998E-2</v>
      </c>
      <c r="C11" s="60">
        <v>49.992764999999999</v>
      </c>
      <c r="D11" s="68">
        <v>50</v>
      </c>
      <c r="E11" s="62">
        <v>295.09853599999997</v>
      </c>
      <c r="F11" s="69">
        <v>295</v>
      </c>
      <c r="G11" s="64">
        <v>580.31149700000003</v>
      </c>
      <c r="H11" s="70">
        <v>580</v>
      </c>
      <c r="I11" s="66">
        <v>925</v>
      </c>
    </row>
    <row r="12" spans="1:9" s="7" customFormat="1" ht="18.75" customHeight="1" x14ac:dyDescent="0.2">
      <c r="A12" s="67" t="s">
        <v>13</v>
      </c>
      <c r="B12" s="72">
        <v>2.251E-3</v>
      </c>
      <c r="C12" s="60">
        <v>1.992135</v>
      </c>
      <c r="D12" s="68">
        <v>2</v>
      </c>
      <c r="E12" s="62">
        <v>11.759224</v>
      </c>
      <c r="F12" s="69">
        <v>12</v>
      </c>
      <c r="G12" s="64">
        <v>23.124523</v>
      </c>
      <c r="H12" s="70">
        <v>23</v>
      </c>
      <c r="I12" s="66">
        <v>37</v>
      </c>
    </row>
    <row r="13" spans="1:9" s="14" customFormat="1" ht="18.75" customHeight="1" x14ac:dyDescent="0.2">
      <c r="A13" s="67" t="s">
        <v>14</v>
      </c>
      <c r="B13" s="72">
        <v>1.5197E-2</v>
      </c>
      <c r="C13" s="60">
        <v>13.449345000000001</v>
      </c>
      <c r="D13" s="68">
        <v>14</v>
      </c>
      <c r="E13" s="62">
        <v>79.389127999999999</v>
      </c>
      <c r="F13" s="69">
        <v>79</v>
      </c>
      <c r="G13" s="64">
        <v>156.11878100000001</v>
      </c>
      <c r="H13" s="70">
        <v>156</v>
      </c>
      <c r="I13" s="66">
        <v>249</v>
      </c>
    </row>
    <row r="14" spans="1:9" s="14" customFormat="1" ht="18.75" customHeight="1" x14ac:dyDescent="0.2">
      <c r="A14" s="67" t="s">
        <v>15</v>
      </c>
      <c r="B14" s="73">
        <v>1.0569E-2</v>
      </c>
      <c r="C14" s="60">
        <v>9.3535649999999997</v>
      </c>
      <c r="D14" s="74">
        <v>9</v>
      </c>
      <c r="E14" s="62">
        <v>55.212456000000003</v>
      </c>
      <c r="F14" s="75">
        <v>55</v>
      </c>
      <c r="G14" s="64">
        <v>108.575337</v>
      </c>
      <c r="H14" s="70">
        <v>109</v>
      </c>
      <c r="I14" s="66">
        <v>173</v>
      </c>
    </row>
    <row r="15" spans="1:9" s="17" customFormat="1" ht="21.75" customHeight="1" x14ac:dyDescent="0.35">
      <c r="A15" s="76"/>
      <c r="B15" s="77">
        <v>1</v>
      </c>
      <c r="C15" s="78">
        <v>884.99999999999989</v>
      </c>
      <c r="D15" s="79">
        <v>885</v>
      </c>
      <c r="E15" s="80">
        <v>5224.0000000000009</v>
      </c>
      <c r="F15" s="81">
        <v>5224</v>
      </c>
      <c r="G15" s="80">
        <v>10273</v>
      </c>
      <c r="H15" s="81">
        <v>10273</v>
      </c>
      <c r="I15" s="82">
        <v>16382</v>
      </c>
    </row>
    <row r="16" spans="1:9" s="17" customFormat="1" ht="19.5" customHeight="1" x14ac:dyDescent="0.35">
      <c r="A16" s="83" t="s">
        <v>16</v>
      </c>
      <c r="B16" s="84"/>
      <c r="C16" s="85"/>
      <c r="D16" s="85"/>
      <c r="E16" s="85"/>
      <c r="F16" s="85"/>
      <c r="G16" s="85"/>
      <c r="H16" s="85"/>
      <c r="I16" s="85"/>
    </row>
    <row r="17" spans="1:9" s="17" customFormat="1" ht="15.75" customHeight="1" x14ac:dyDescent="0.35">
      <c r="A17" s="86" t="s">
        <v>17</v>
      </c>
      <c r="B17"/>
      <c r="C17"/>
      <c r="D17"/>
      <c r="E17"/>
      <c r="F17"/>
      <c r="G17"/>
      <c r="H17" s="87"/>
      <c r="I17" s="88"/>
    </row>
    <row r="18" spans="1:9" s="17" customFormat="1" ht="15.75" customHeight="1" x14ac:dyDescent="0.35">
      <c r="A18" s="86"/>
      <c r="B18"/>
      <c r="C18"/>
      <c r="D18"/>
      <c r="E18"/>
      <c r="F18"/>
      <c r="G18"/>
      <c r="H18" s="87"/>
      <c r="I18" s="88"/>
    </row>
    <row r="19" spans="1:9" s="14" customFormat="1" ht="27" customHeight="1" thickBot="1" x14ac:dyDescent="0.25">
      <c r="A19" s="8" t="s">
        <v>18</v>
      </c>
      <c r="B19" s="9"/>
      <c r="C19" s="10"/>
      <c r="D19" s="9"/>
      <c r="E19" s="10"/>
      <c r="F19" s="10"/>
      <c r="G19" s="11"/>
      <c r="H19" s="89"/>
      <c r="I19" s="90"/>
    </row>
    <row r="20" spans="1:9" s="17" customFormat="1" ht="24.95" customHeight="1" thickTop="1" x14ac:dyDescent="0.4">
      <c r="A20" s="15"/>
      <c r="B20" s="15"/>
      <c r="C20" s="16"/>
      <c r="D20" s="15"/>
      <c r="E20" s="16"/>
      <c r="F20" s="16"/>
      <c r="H20" s="18"/>
      <c r="I20" s="19"/>
    </row>
    <row r="21" spans="1:9" ht="21.75" customHeight="1" x14ac:dyDescent="0.4">
      <c r="A21" s="20"/>
      <c r="B21" s="21"/>
      <c r="C21" s="22"/>
      <c r="D21" s="23"/>
      <c r="E21" s="23"/>
      <c r="F21" s="23"/>
      <c r="G21" s="24"/>
    </row>
    <row r="22" spans="1:9" ht="24.75" customHeight="1" x14ac:dyDescent="0.2">
      <c r="A22" s="26" t="s">
        <v>2</v>
      </c>
      <c r="B22" s="27" t="s">
        <v>3</v>
      </c>
      <c r="C22" s="91" t="s">
        <v>19</v>
      </c>
      <c r="D22" s="92"/>
      <c r="E22" s="93" t="s">
        <v>20</v>
      </c>
      <c r="F22" s="94"/>
      <c r="G22" s="34" t="s">
        <v>21</v>
      </c>
    </row>
    <row r="23" spans="1:9" ht="3" customHeight="1" x14ac:dyDescent="0.2">
      <c r="A23" s="35"/>
      <c r="B23" s="36"/>
      <c r="C23" s="95"/>
      <c r="D23" s="96"/>
      <c r="E23" s="97"/>
      <c r="F23" s="98"/>
      <c r="G23" s="43"/>
    </row>
    <row r="24" spans="1:9" ht="24.75" customHeight="1" x14ac:dyDescent="0.2">
      <c r="A24" s="44"/>
      <c r="B24" s="45"/>
      <c r="C24" s="99" t="s">
        <v>8</v>
      </c>
      <c r="D24" s="100" t="s">
        <v>9</v>
      </c>
      <c r="E24" s="101" t="s">
        <v>22</v>
      </c>
      <c r="F24" s="102" t="s">
        <v>9</v>
      </c>
      <c r="G24" s="52"/>
    </row>
    <row r="25" spans="1:9" ht="18.75" customHeight="1" x14ac:dyDescent="0.2">
      <c r="A25" s="53"/>
      <c r="B25" s="54"/>
      <c r="C25" s="80">
        <v>20468</v>
      </c>
      <c r="D25" s="81"/>
      <c r="E25" s="80">
        <v>20468</v>
      </c>
      <c r="G25" s="82">
        <v>40936</v>
      </c>
    </row>
    <row r="26" spans="1:9" ht="18.75" customHeight="1" x14ac:dyDescent="0.2">
      <c r="A26" s="67" t="s">
        <v>10</v>
      </c>
      <c r="B26" s="71">
        <v>0.81572900000000004</v>
      </c>
      <c r="C26" s="103">
        <v>16696.341172</v>
      </c>
      <c r="D26" s="104">
        <v>16696</v>
      </c>
      <c r="E26" s="105"/>
      <c r="F26" s="106"/>
      <c r="G26" s="66"/>
    </row>
    <row r="27" spans="1:9" ht="18.75" customHeight="1" x14ac:dyDescent="0.2">
      <c r="A27" s="67" t="s">
        <v>11</v>
      </c>
      <c r="B27" s="71">
        <v>8.7372000000000005E-2</v>
      </c>
      <c r="C27" s="103">
        <v>1788.3300960000001</v>
      </c>
      <c r="D27" s="107">
        <v>1788</v>
      </c>
      <c r="E27" s="105"/>
      <c r="F27" s="108"/>
      <c r="G27" s="66"/>
    </row>
    <row r="28" spans="1:9" ht="18.75" customHeight="1" x14ac:dyDescent="0.2">
      <c r="A28" s="67" t="s">
        <v>12</v>
      </c>
      <c r="B28" s="109">
        <v>6.6149000000000013E-2</v>
      </c>
      <c r="C28" s="103">
        <v>1353.9377320000003</v>
      </c>
      <c r="D28" s="107">
        <v>1354</v>
      </c>
      <c r="E28" s="105"/>
      <c r="F28" s="108"/>
      <c r="G28" s="66"/>
    </row>
    <row r="29" spans="1:9" ht="18.75" customHeight="1" x14ac:dyDescent="0.2">
      <c r="A29" s="67" t="s">
        <v>13</v>
      </c>
      <c r="B29" s="72">
        <v>2.2209999999999999E-3</v>
      </c>
      <c r="C29" s="103">
        <v>45.459427999999996</v>
      </c>
      <c r="D29" s="107">
        <v>46</v>
      </c>
      <c r="E29" s="105"/>
      <c r="F29" s="108"/>
      <c r="G29" s="66"/>
    </row>
    <row r="30" spans="1:9" ht="18.75" customHeight="1" x14ac:dyDescent="0.2">
      <c r="A30" s="67" t="s">
        <v>14</v>
      </c>
      <c r="B30" s="71">
        <v>1.4991000000000001E-2</v>
      </c>
      <c r="C30" s="103">
        <v>306.83578800000004</v>
      </c>
      <c r="D30" s="107">
        <v>307</v>
      </c>
      <c r="E30" s="105"/>
      <c r="F30" s="108"/>
      <c r="G30" s="66"/>
    </row>
    <row r="31" spans="1:9" ht="18.75" customHeight="1" x14ac:dyDescent="0.2">
      <c r="A31" s="67" t="s">
        <v>23</v>
      </c>
      <c r="B31" s="71">
        <v>1.3538E-2</v>
      </c>
      <c r="C31" s="103">
        <v>277.09578399999998</v>
      </c>
      <c r="D31" s="110">
        <v>277</v>
      </c>
      <c r="E31" s="105"/>
      <c r="F31" s="111"/>
      <c r="G31" s="66"/>
    </row>
    <row r="32" spans="1:9" ht="18.75" customHeight="1" x14ac:dyDescent="0.2">
      <c r="A32" s="76"/>
      <c r="B32" s="112">
        <v>1</v>
      </c>
      <c r="C32" s="80"/>
      <c r="D32" s="81">
        <v>20468</v>
      </c>
      <c r="E32" s="80"/>
      <c r="F32" s="81">
        <v>20468</v>
      </c>
      <c r="G32" s="81">
        <f>SUM(D32+F32)</f>
        <v>40936</v>
      </c>
    </row>
    <row r="33" spans="1:8" ht="22.5" customHeight="1" x14ac:dyDescent="0.2">
      <c r="A33" s="83" t="s">
        <v>24</v>
      </c>
      <c r="B33" s="84"/>
      <c r="C33" s="85"/>
      <c r="D33" s="85"/>
      <c r="E33" s="85"/>
      <c r="F33" s="85"/>
    </row>
    <row r="34" spans="1:8" s="117" customFormat="1" ht="19.5" customHeight="1" x14ac:dyDescent="0.2">
      <c r="A34" s="113" t="s">
        <v>17</v>
      </c>
      <c r="B34" s="114"/>
      <c r="C34" s="115"/>
      <c r="D34" s="114"/>
      <c r="E34" s="115"/>
      <c r="F34" s="116"/>
      <c r="H34" s="118"/>
    </row>
    <row r="35" spans="1:8" ht="6" customHeight="1" x14ac:dyDescent="0.2"/>
    <row r="36" spans="1:8" s="117" customFormat="1" ht="15" hidden="1" x14ac:dyDescent="0.2">
      <c r="A36" s="119" t="s">
        <v>25</v>
      </c>
      <c r="B36" s="119"/>
      <c r="C36" s="119"/>
      <c r="D36" s="119"/>
      <c r="E36" s="119"/>
      <c r="F36" s="119"/>
      <c r="G36" s="119"/>
      <c r="H36" s="118"/>
    </row>
    <row r="73" spans="1:6" ht="14.25" x14ac:dyDescent="0.2">
      <c r="A73" s="86" t="s">
        <v>26</v>
      </c>
      <c r="B73" s="86"/>
      <c r="C73" s="86"/>
      <c r="D73" s="86"/>
      <c r="E73" s="86"/>
      <c r="F73" s="86"/>
    </row>
    <row r="74" spans="1:6" ht="14.25" x14ac:dyDescent="0.2">
      <c r="A74" s="86" t="s">
        <v>27</v>
      </c>
      <c r="B74" s="86"/>
      <c r="C74" s="86"/>
      <c r="D74" s="86"/>
      <c r="E74" s="86"/>
      <c r="F74" s="86"/>
    </row>
  </sheetData>
  <mergeCells count="12">
    <mergeCell ref="A22:A24"/>
    <mergeCell ref="B22:B24"/>
    <mergeCell ref="C22:D22"/>
    <mergeCell ref="E22:F22"/>
    <mergeCell ref="G22:G24"/>
    <mergeCell ref="A36:G36"/>
    <mergeCell ref="A5:A7"/>
    <mergeCell ref="B5:B7"/>
    <mergeCell ref="C5:D5"/>
    <mergeCell ref="E5:F5"/>
    <mergeCell ref="G5:H5"/>
    <mergeCell ref="I5:I7"/>
  </mergeCells>
  <printOptions horizontalCentered="1"/>
  <pageMargins left="0.5" right="0.5" top="0.75" bottom="0.75" header="0.3" footer="0.3"/>
  <pageSetup scale="87" fitToHeight="0" orientation="landscape" r:id="rId1"/>
  <rowBreaks count="1" manualBreakCount="1">
    <brk id="1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Distributions to Website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 Keyes</dc:creator>
  <cp:lastModifiedBy>Lauren Keyes</cp:lastModifiedBy>
  <dcterms:created xsi:type="dcterms:W3CDTF">2020-01-10T19:50:42Z</dcterms:created>
  <dcterms:modified xsi:type="dcterms:W3CDTF">2020-01-10T19:52:31Z</dcterms:modified>
</cp:coreProperties>
</file>