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VEPP Inc)\shared\VEPPI WEBSITE-NEW\WEBSITE\RECS\GENERATION\2017\"/>
    </mc:Choice>
  </mc:AlternateContent>
  <xr:revisionPtr revIDLastSave="0" documentId="8_{5DE7B110-762E-4150-A1B0-CD74FFD0A575}" xr6:coauthVersionLast="31" xr6:coauthVersionMax="31" xr10:uidLastSave="{00000000-0000-0000-0000-000000000000}"/>
  <bookViews>
    <workbookView xWindow="0" yWindow="0" windowWidth="25200" windowHeight="11775" xr2:uid="{47C4A24E-507A-424B-BD11-8A84438E5488}"/>
  </bookViews>
  <sheets>
    <sheet name="SOGeneration to Website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T2.3A_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H11" i="1"/>
  <c r="H10" i="1"/>
  <c r="H8" i="1"/>
</calcChain>
</file>

<file path=xl/sharedStrings.xml><?xml version="1.0" encoding="utf-8"?>
<sst xmlns="http://schemas.openxmlformats.org/spreadsheetml/2006/main" count="55" uniqueCount="55">
  <si>
    <t>2017 - Q4 GENERATION</t>
  </si>
  <si>
    <t>STANDARD OFFER PROJECTS</t>
  </si>
  <si>
    <t>RYEGATE PLANT (MSS2433)</t>
  </si>
  <si>
    <t>PROJECTS</t>
  </si>
  <si>
    <t># REC's</t>
  </si>
  <si>
    <t>MONTH</t>
  </si>
  <si>
    <t>MWH</t>
  </si>
  <si>
    <t>Cersosimo Lumber Biomass 107661</t>
  </si>
  <si>
    <t>OCT</t>
  </si>
  <si>
    <t>Factory Falls Hydro 107912</t>
  </si>
  <si>
    <t>NOV</t>
  </si>
  <si>
    <t>Ball Mtn. Hydro  88610</t>
  </si>
  <si>
    <t>DEC</t>
  </si>
  <si>
    <t>Brattleboro Landfill 33096</t>
  </si>
  <si>
    <t>TOTAL</t>
  </si>
  <si>
    <t>North Hartland Hydro 33810</t>
  </si>
  <si>
    <t>Townshend Dam Hydro 88611</t>
  </si>
  <si>
    <t>UTILITY SHARE (50%)</t>
  </si>
  <si>
    <t>Troy Hydro 39414</t>
  </si>
  <si>
    <t>RYEGATE SHARE (50%)</t>
  </si>
  <si>
    <t>West Charleston Hydro 33252</t>
  </si>
  <si>
    <t>100 Bobbin Mill 36252</t>
  </si>
  <si>
    <t>Advance Transit 33293</t>
  </si>
  <si>
    <t>Barton Solar 51836</t>
  </si>
  <si>
    <t>Bridport Solar 70598</t>
  </si>
  <si>
    <t>Butternut  Solar 36450</t>
  </si>
  <si>
    <t>Champlain Valley Solar 70599</t>
  </si>
  <si>
    <t>Charlotte Solar 45045</t>
  </si>
  <si>
    <t>Chester Solar 56587</t>
  </si>
  <si>
    <t>Claire Solar 49340</t>
  </si>
  <si>
    <t>Clarendon Solar 48009</t>
  </si>
  <si>
    <t>Clark - Rutland  Solar 56409</t>
  </si>
  <si>
    <t>Coventry Solar 49428</t>
  </si>
  <si>
    <t>Cross Pollination Solar 38676</t>
  </si>
  <si>
    <t>Ferrisburgh Solar33263</t>
  </si>
  <si>
    <t>IRA Rentals Solar 38106</t>
  </si>
  <si>
    <t>Kingsbury Solar 33987</t>
  </si>
  <si>
    <t>Leunig's Building Solar 33296</t>
  </si>
  <si>
    <t>Limerick Road Solar 39458</t>
  </si>
  <si>
    <t>Next Generation Solar 121679</t>
  </si>
  <si>
    <t>Northshire Book Solar 34000</t>
  </si>
  <si>
    <t>Otter Valley Solar 116466</t>
  </si>
  <si>
    <t>Pownal Park Solar 102744</t>
  </si>
  <si>
    <t>Sheldon Springs Solar 38710</t>
  </si>
  <si>
    <t>South Burlington Solar 33305</t>
  </si>
  <si>
    <t>Springfield Solar 56050</t>
  </si>
  <si>
    <t>ST Albans Solar 39637</t>
  </si>
  <si>
    <t>Sudbury Solar 77645</t>
  </si>
  <si>
    <t>SunGen Solar 35579</t>
  </si>
  <si>
    <t>SVEP-Pownal Solar 36249</t>
  </si>
  <si>
    <t>Technology Drive Solar 51462</t>
  </si>
  <si>
    <t>Whitcomb Solar 51415</t>
  </si>
  <si>
    <t>White River Solar 35501</t>
  </si>
  <si>
    <t>Williamstown Solar 36250</t>
  </si>
  <si>
    <t>Ryegate MSS2433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</si>
</sst>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0"/>
      <name val="Garamond"/>
      <family val="1"/>
    </font>
    <font>
      <b/>
      <sz val="24"/>
      <color theme="0"/>
      <name val="Lucida Sans Unicode"/>
      <family val="2"/>
    </font>
    <font>
      <sz val="24"/>
      <color theme="0"/>
      <name val="Lucida Sans Unicode"/>
      <family val="2"/>
    </font>
    <font>
      <sz val="24"/>
      <color theme="0"/>
      <name val="Arial"/>
      <family val="2"/>
    </font>
    <font>
      <sz val="24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Lucida Sans Unicode"/>
      <family val="2"/>
    </font>
    <font>
      <b/>
      <sz val="14"/>
      <color theme="1"/>
      <name val="Arial"/>
      <family val="2"/>
    </font>
    <font>
      <b/>
      <sz val="12"/>
      <color theme="1"/>
      <name val="Lucida Sans Unicode"/>
      <family val="2"/>
    </font>
    <font>
      <b/>
      <sz val="12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rgb="FF00206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1499679555650502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1" fillId="0" borderId="0"/>
    <xf numFmtId="0" fontId="14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0" xfId="2" applyFont="1" applyFill="1" applyBorder="1" applyAlignment="1">
      <alignment horizontal="center" vertical="center"/>
    </xf>
    <xf numFmtId="0" fontId="13" fillId="0" borderId="11" xfId="2" applyFont="1" applyFill="1" applyBorder="1" applyAlignment="1">
      <alignment horizontal="left" vertical="center" indent="1"/>
    </xf>
    <xf numFmtId="3" fontId="11" fillId="0" borderId="12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 indent="1"/>
    </xf>
    <xf numFmtId="0" fontId="11" fillId="0" borderId="14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indent="1"/>
    </xf>
    <xf numFmtId="3" fontId="11" fillId="0" borderId="17" xfId="1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5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indent="1"/>
    </xf>
    <xf numFmtId="3" fontId="11" fillId="0" borderId="20" xfId="1" applyNumberFormat="1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indent="1"/>
    </xf>
    <xf numFmtId="3" fontId="12" fillId="0" borderId="23" xfId="2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left" vertical="center" indent="1"/>
    </xf>
    <xf numFmtId="0" fontId="11" fillId="0" borderId="25" xfId="0" applyFont="1" applyFill="1" applyBorder="1" applyAlignment="1">
      <alignment horizontal="left" vertical="center" indent="1"/>
    </xf>
    <xf numFmtId="0" fontId="17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3" fontId="15" fillId="0" borderId="29" xfId="0" applyNumberFormat="1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3" fontId="15" fillId="0" borderId="3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8" fillId="0" borderId="0" xfId="2" applyFont="1" applyBorder="1" applyAlignment="1">
      <alignment horizontal="left"/>
    </xf>
    <xf numFmtId="0" fontId="19" fillId="0" borderId="0" xfId="2" applyFont="1" applyBorder="1" applyAlignment="1">
      <alignment horizontal="center"/>
    </xf>
    <xf numFmtId="0" fontId="0" fillId="0" borderId="0" xfId="0" applyBorder="1"/>
    <xf numFmtId="0" fontId="19" fillId="0" borderId="0" xfId="2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/>
    <xf numFmtId="0" fontId="11" fillId="0" borderId="33" xfId="0" applyFont="1" applyFill="1" applyBorder="1" applyAlignment="1">
      <alignment horizontal="left" vertical="center" indent="1"/>
    </xf>
    <xf numFmtId="3" fontId="11" fillId="0" borderId="3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4">
    <cellStyle name="Comma" xfId="1" builtinId="3"/>
    <cellStyle name="Normal" xfId="0" builtinId="0"/>
    <cellStyle name="Normal 3" xfId="2" xr:uid="{26050EFB-654D-4C90-8755-CB6F92DC26A8}"/>
    <cellStyle name="Normal 4" xfId="3" xr:uid="{37C0E719-607D-4935-90A4-FBBD83A40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%20(VEPP%20Inc)/shared/PROGRAMS/STANDARD%20OFFER%20PROGRAM/NEPOOL%20GIS/REC%20FOLDERS/UTILITY%20REC%20DISTRIBUTIONS/UTILITY%20REC%20OVERVIEW/2017/Q4%202017%20REC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OFFER"/>
      <sheetName val="RYEGATE"/>
      <sheetName val=" RECs GENERATED"/>
      <sheetName val="Distributions to Website"/>
      <sheetName val="SOGeneration to Website"/>
      <sheetName val="STATE REGISTRATIONS"/>
      <sheetName val="VERMONT TIER"/>
      <sheetName val="FINAL 2017-4.1-SO-RYE"/>
      <sheetName val="PRORATA 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79CC4-9DD2-4961-A06E-815110AD3C9C}">
  <dimension ref="A1:I49"/>
  <sheetViews>
    <sheetView showGridLines="0" tabSelected="1" workbookViewId="0">
      <selection activeCell="M23" sqref="M23"/>
    </sheetView>
  </sheetViews>
  <sheetFormatPr defaultColWidth="9.140625" defaultRowHeight="12.75" x14ac:dyDescent="0.2"/>
  <cols>
    <col min="1" max="1" width="36.42578125" style="7" customWidth="1"/>
    <col min="2" max="2" width="14.140625" style="8" customWidth="1"/>
    <col min="3" max="3" width="1.7109375" style="7" customWidth="1"/>
    <col min="4" max="4" width="0.5703125" style="7" customWidth="1"/>
    <col min="5" max="5" width="1.7109375" style="7" customWidth="1"/>
    <col min="6" max="6" width="17.28515625" style="7" customWidth="1"/>
    <col min="7" max="7" width="8.85546875" style="7" customWidth="1"/>
    <col min="8" max="8" width="17.85546875" style="7" customWidth="1"/>
    <col min="9" max="16384" width="9.140625" style="7"/>
  </cols>
  <sheetData>
    <row r="1" spans="1:9" s="6" customFormat="1" ht="27" customHeight="1" thickBot="1" x14ac:dyDescent="0.25">
      <c r="A1" s="1" t="s">
        <v>0</v>
      </c>
      <c r="B1" s="2"/>
      <c r="C1" s="3"/>
      <c r="D1" s="3"/>
      <c r="E1" s="4"/>
      <c r="F1" s="4"/>
      <c r="G1" s="4"/>
      <c r="H1" s="5"/>
    </row>
    <row r="2" spans="1:9" ht="13.5" thickTop="1" x14ac:dyDescent="0.2"/>
    <row r="3" spans="1:9" s="6" customFormat="1" ht="19.149999999999999" customHeight="1" x14ac:dyDescent="0.2">
      <c r="A3" s="9" t="s">
        <v>1</v>
      </c>
      <c r="B3" s="10"/>
      <c r="D3" s="11"/>
      <c r="F3" s="12" t="s">
        <v>2</v>
      </c>
      <c r="G3" s="13"/>
      <c r="H3" s="14"/>
    </row>
    <row r="4" spans="1:9" ht="16.899999999999999" customHeight="1" x14ac:dyDescent="0.2">
      <c r="A4" s="15" t="s">
        <v>3</v>
      </c>
      <c r="B4" s="16" t="s">
        <v>4</v>
      </c>
      <c r="D4" s="17"/>
      <c r="E4" s="18"/>
      <c r="F4" s="19" t="s">
        <v>5</v>
      </c>
      <c r="G4" s="20"/>
      <c r="H4" s="21" t="s">
        <v>6</v>
      </c>
    </row>
    <row r="5" spans="1:9" s="24" customFormat="1" ht="15.6" customHeight="1" x14ac:dyDescent="0.2">
      <c r="A5" s="22" t="s">
        <v>7</v>
      </c>
      <c r="B5" s="23">
        <v>501</v>
      </c>
      <c r="D5" s="25"/>
      <c r="E5" s="26"/>
      <c r="F5" s="27" t="s">
        <v>8</v>
      </c>
      <c r="G5" s="28"/>
      <c r="H5" s="29">
        <v>13759</v>
      </c>
      <c r="I5" s="30"/>
    </row>
    <row r="6" spans="1:9" s="24" customFormat="1" ht="15.6" customHeight="1" x14ac:dyDescent="0.2">
      <c r="A6" s="31" t="s">
        <v>9</v>
      </c>
      <c r="B6" s="32">
        <v>139</v>
      </c>
      <c r="D6" s="25"/>
      <c r="E6" s="26"/>
      <c r="F6" s="33" t="s">
        <v>10</v>
      </c>
      <c r="G6" s="34"/>
      <c r="H6" s="35">
        <v>14513</v>
      </c>
      <c r="I6" s="30"/>
    </row>
    <row r="7" spans="1:9" s="24" customFormat="1" ht="15.6" customHeight="1" x14ac:dyDescent="0.2">
      <c r="A7" s="31" t="s">
        <v>11</v>
      </c>
      <c r="B7" s="36">
        <v>521</v>
      </c>
      <c r="C7" s="37"/>
      <c r="D7" s="38"/>
      <c r="F7" s="39" t="s">
        <v>12</v>
      </c>
      <c r="G7" s="40"/>
      <c r="H7" s="41">
        <v>14760</v>
      </c>
      <c r="I7" s="30"/>
    </row>
    <row r="8" spans="1:9" s="24" customFormat="1" ht="15.6" customHeight="1" x14ac:dyDescent="0.2">
      <c r="A8" s="31" t="s">
        <v>13</v>
      </c>
      <c r="B8" s="36">
        <v>185</v>
      </c>
      <c r="C8" s="37"/>
      <c r="D8" s="38"/>
      <c r="F8" s="42" t="s">
        <v>14</v>
      </c>
      <c r="G8" s="43"/>
      <c r="H8" s="44">
        <f>SUM(H5:H7)</f>
        <v>43032</v>
      </c>
      <c r="I8" s="30"/>
    </row>
    <row r="9" spans="1:9" s="24" customFormat="1" ht="15.6" customHeight="1" x14ac:dyDescent="0.2">
      <c r="A9" s="45" t="s">
        <v>15</v>
      </c>
      <c r="B9" s="36">
        <v>200</v>
      </c>
      <c r="C9" s="37"/>
      <c r="D9" s="38"/>
      <c r="F9" s="46"/>
      <c r="G9" s="47"/>
      <c r="H9" s="48"/>
      <c r="I9" s="30"/>
    </row>
    <row r="10" spans="1:9" s="24" customFormat="1" ht="15.6" customHeight="1" x14ac:dyDescent="0.2">
      <c r="A10" s="31" t="s">
        <v>16</v>
      </c>
      <c r="B10" s="36">
        <v>386</v>
      </c>
      <c r="C10" s="37"/>
      <c r="D10" s="38"/>
      <c r="F10" s="49" t="s">
        <v>17</v>
      </c>
      <c r="G10" s="50"/>
      <c r="H10" s="51">
        <f>+H8/2</f>
        <v>21516</v>
      </c>
      <c r="I10" s="30"/>
    </row>
    <row r="11" spans="1:9" s="24" customFormat="1" ht="15.6" customHeight="1" x14ac:dyDescent="0.2">
      <c r="A11" s="45" t="s">
        <v>18</v>
      </c>
      <c r="B11" s="36">
        <v>796</v>
      </c>
      <c r="C11" s="37"/>
      <c r="D11" s="38"/>
      <c r="F11" s="52" t="s">
        <v>19</v>
      </c>
      <c r="G11" s="53"/>
      <c r="H11" s="54">
        <f>+H8/2</f>
        <v>21516</v>
      </c>
    </row>
    <row r="12" spans="1:9" s="24" customFormat="1" ht="15.6" customHeight="1" x14ac:dyDescent="0.2">
      <c r="A12" s="45" t="s">
        <v>20</v>
      </c>
      <c r="B12" s="36">
        <v>624</v>
      </c>
      <c r="C12" s="37"/>
      <c r="D12" s="38"/>
    </row>
    <row r="13" spans="1:9" s="24" customFormat="1" ht="15.6" customHeight="1" x14ac:dyDescent="0.2">
      <c r="A13" s="31" t="s">
        <v>21</v>
      </c>
      <c r="B13" s="36">
        <v>6</v>
      </c>
      <c r="C13" s="37"/>
      <c r="D13" s="38"/>
      <c r="E13" s="55"/>
      <c r="F13" s="56"/>
      <c r="G13" s="56"/>
      <c r="H13" s="56"/>
    </row>
    <row r="14" spans="1:9" s="24" customFormat="1" ht="15.6" customHeight="1" x14ac:dyDescent="0.2">
      <c r="A14" s="31" t="s">
        <v>22</v>
      </c>
      <c r="B14" s="36">
        <v>3</v>
      </c>
      <c r="C14" s="37"/>
      <c r="D14" s="38"/>
      <c r="E14" s="56"/>
      <c r="F14" s="56"/>
      <c r="G14" s="56"/>
      <c r="H14" s="56"/>
    </row>
    <row r="15" spans="1:9" s="24" customFormat="1" ht="15.6" customHeight="1" x14ac:dyDescent="0.25">
      <c r="A15" s="31" t="s">
        <v>23</v>
      </c>
      <c r="B15" s="36">
        <v>360</v>
      </c>
      <c r="C15" s="37"/>
      <c r="D15" s="38"/>
      <c r="E15" s="56"/>
      <c r="F15" s="57"/>
      <c r="G15" s="57"/>
      <c r="H15" s="58"/>
    </row>
    <row r="16" spans="1:9" s="24" customFormat="1" ht="15.6" customHeight="1" x14ac:dyDescent="0.2">
      <c r="A16" s="31" t="s">
        <v>24</v>
      </c>
      <c r="B16" s="36">
        <v>428</v>
      </c>
      <c r="C16" s="37"/>
      <c r="D16" s="38"/>
      <c r="E16" s="56"/>
      <c r="F16" s="59"/>
      <c r="G16" s="59"/>
      <c r="H16" s="60"/>
    </row>
    <row r="17" spans="1:8" s="24" customFormat="1" ht="15.6" customHeight="1" x14ac:dyDescent="0.2">
      <c r="A17" s="31" t="s">
        <v>25</v>
      </c>
      <c r="B17" s="36">
        <v>16</v>
      </c>
      <c r="C17" s="37"/>
      <c r="D17" s="38"/>
      <c r="E17" s="56"/>
      <c r="F17" s="59"/>
      <c r="G17" s="59"/>
      <c r="H17" s="60"/>
    </row>
    <row r="18" spans="1:8" s="24" customFormat="1" ht="15.6" customHeight="1" x14ac:dyDescent="0.2">
      <c r="A18" s="31" t="s">
        <v>26</v>
      </c>
      <c r="B18" s="36">
        <v>410</v>
      </c>
      <c r="C18" s="37"/>
      <c r="D18" s="38"/>
      <c r="E18" s="56"/>
      <c r="F18" s="59"/>
      <c r="G18" s="59"/>
      <c r="H18" s="60"/>
    </row>
    <row r="19" spans="1:8" s="24" customFormat="1" ht="15.6" customHeight="1" x14ac:dyDescent="0.2">
      <c r="A19" s="31" t="s">
        <v>27</v>
      </c>
      <c r="B19" s="36">
        <v>420</v>
      </c>
      <c r="C19" s="37"/>
      <c r="D19" s="38"/>
      <c r="E19" s="56"/>
      <c r="F19" s="59"/>
      <c r="G19" s="59"/>
      <c r="H19" s="61"/>
    </row>
    <row r="20" spans="1:8" s="24" customFormat="1" ht="15.6" customHeight="1" x14ac:dyDescent="0.25">
      <c r="A20" s="31" t="s">
        <v>28</v>
      </c>
      <c r="B20" s="36">
        <v>402</v>
      </c>
      <c r="C20" s="37"/>
      <c r="D20" s="38"/>
      <c r="E20" s="56"/>
      <c r="F20" s="59"/>
      <c r="G20" s="59"/>
      <c r="H20" s="62"/>
    </row>
    <row r="21" spans="1:8" s="24" customFormat="1" ht="15.6" customHeight="1" x14ac:dyDescent="0.2">
      <c r="A21" s="31" t="s">
        <v>29</v>
      </c>
      <c r="B21" s="36">
        <v>493</v>
      </c>
      <c r="C21" s="37"/>
      <c r="D21" s="38"/>
    </row>
    <row r="22" spans="1:8" s="24" customFormat="1" ht="15.6" customHeight="1" x14ac:dyDescent="0.2">
      <c r="A22" s="31" t="s">
        <v>30</v>
      </c>
      <c r="B22" s="36">
        <v>452</v>
      </c>
      <c r="C22" s="37"/>
      <c r="D22" s="38"/>
    </row>
    <row r="23" spans="1:8" s="24" customFormat="1" ht="15.6" customHeight="1" x14ac:dyDescent="0.2">
      <c r="A23" s="31" t="s">
        <v>31</v>
      </c>
      <c r="B23" s="36">
        <v>149</v>
      </c>
      <c r="C23" s="37"/>
      <c r="D23" s="38"/>
    </row>
    <row r="24" spans="1:8" s="24" customFormat="1" ht="15.6" customHeight="1" x14ac:dyDescent="0.2">
      <c r="A24" s="31" t="s">
        <v>32</v>
      </c>
      <c r="B24" s="36">
        <v>393</v>
      </c>
      <c r="C24" s="37"/>
      <c r="D24" s="38"/>
    </row>
    <row r="25" spans="1:8" s="24" customFormat="1" ht="15.6" customHeight="1" x14ac:dyDescent="0.2">
      <c r="A25" s="31" t="s">
        <v>33</v>
      </c>
      <c r="B25" s="36">
        <v>455</v>
      </c>
      <c r="C25" s="37"/>
      <c r="D25" s="38"/>
    </row>
    <row r="26" spans="1:8" s="24" customFormat="1" ht="15.6" customHeight="1" x14ac:dyDescent="0.2">
      <c r="A26" s="31" t="s">
        <v>34</v>
      </c>
      <c r="B26" s="36">
        <v>199</v>
      </c>
      <c r="C26" s="37"/>
      <c r="D26" s="38"/>
    </row>
    <row r="27" spans="1:8" s="24" customFormat="1" ht="15.6" customHeight="1" x14ac:dyDescent="0.2">
      <c r="A27" s="31" t="s">
        <v>35</v>
      </c>
      <c r="B27" s="36">
        <v>5</v>
      </c>
      <c r="C27" s="37"/>
      <c r="D27" s="38"/>
    </row>
    <row r="28" spans="1:8" s="24" customFormat="1" ht="15.6" customHeight="1" x14ac:dyDescent="0.2">
      <c r="A28" s="31" t="s">
        <v>36</v>
      </c>
      <c r="B28" s="36">
        <v>7</v>
      </c>
      <c r="C28" s="37"/>
      <c r="D28" s="38"/>
    </row>
    <row r="29" spans="1:8" s="24" customFormat="1" ht="15.6" customHeight="1" x14ac:dyDescent="0.2">
      <c r="A29" s="31" t="s">
        <v>37</v>
      </c>
      <c r="B29" s="36">
        <v>4</v>
      </c>
      <c r="C29" s="37"/>
      <c r="D29" s="38"/>
    </row>
    <row r="30" spans="1:8" s="24" customFormat="1" ht="15.6" customHeight="1" x14ac:dyDescent="0.2">
      <c r="A30" s="31" t="s">
        <v>38</v>
      </c>
      <c r="B30" s="36">
        <v>479</v>
      </c>
      <c r="C30" s="37"/>
      <c r="D30" s="38"/>
    </row>
    <row r="31" spans="1:8" s="24" customFormat="1" ht="15.6" customHeight="1" x14ac:dyDescent="0.2">
      <c r="A31" s="31" t="s">
        <v>39</v>
      </c>
      <c r="B31" s="36">
        <v>1</v>
      </c>
      <c r="C31" s="37"/>
      <c r="D31" s="38"/>
    </row>
    <row r="32" spans="1:8" s="24" customFormat="1" ht="15.6" customHeight="1" x14ac:dyDescent="0.2">
      <c r="A32" s="31" t="s">
        <v>40</v>
      </c>
      <c r="B32" s="36">
        <v>3</v>
      </c>
      <c r="C32" s="37"/>
      <c r="D32" s="38"/>
    </row>
    <row r="33" spans="1:8" s="24" customFormat="1" ht="15.6" customHeight="1" x14ac:dyDescent="0.2">
      <c r="A33" s="31" t="s">
        <v>41</v>
      </c>
      <c r="B33" s="36">
        <v>548</v>
      </c>
      <c r="C33" s="37"/>
      <c r="D33" s="38"/>
    </row>
    <row r="34" spans="1:8" s="24" customFormat="1" ht="15.6" customHeight="1" x14ac:dyDescent="0.2">
      <c r="A34" s="31" t="s">
        <v>42</v>
      </c>
      <c r="B34" s="36">
        <v>531</v>
      </c>
      <c r="C34" s="37"/>
      <c r="D34" s="38"/>
    </row>
    <row r="35" spans="1:8" s="24" customFormat="1" ht="15.6" customHeight="1" x14ac:dyDescent="0.2">
      <c r="A35" s="31" t="s">
        <v>43</v>
      </c>
      <c r="B35" s="36">
        <v>318</v>
      </c>
      <c r="C35" s="37"/>
      <c r="D35" s="38"/>
    </row>
    <row r="36" spans="1:8" s="24" customFormat="1" ht="15.6" customHeight="1" x14ac:dyDescent="0.2">
      <c r="A36" s="31" t="s">
        <v>44</v>
      </c>
      <c r="B36" s="36">
        <v>428</v>
      </c>
      <c r="C36" s="37"/>
      <c r="D36" s="38"/>
    </row>
    <row r="37" spans="1:8" s="24" customFormat="1" ht="15.6" customHeight="1" x14ac:dyDescent="0.2">
      <c r="A37" s="31" t="s">
        <v>45</v>
      </c>
      <c r="B37" s="36">
        <v>221</v>
      </c>
      <c r="C37" s="37"/>
      <c r="D37" s="38"/>
    </row>
    <row r="38" spans="1:8" s="24" customFormat="1" ht="15.6" customHeight="1" x14ac:dyDescent="0.2">
      <c r="A38" s="31" t="s">
        <v>46</v>
      </c>
      <c r="B38" s="36">
        <v>338</v>
      </c>
      <c r="C38" s="37"/>
      <c r="D38" s="38"/>
    </row>
    <row r="39" spans="1:8" s="24" customFormat="1" ht="15.6" customHeight="1" x14ac:dyDescent="0.2">
      <c r="A39" s="31" t="s">
        <v>47</v>
      </c>
      <c r="B39" s="36">
        <v>498</v>
      </c>
      <c r="C39" s="37"/>
      <c r="D39" s="38"/>
    </row>
    <row r="40" spans="1:8" s="24" customFormat="1" ht="15.6" customHeight="1" x14ac:dyDescent="0.2">
      <c r="A40" s="31" t="s">
        <v>48</v>
      </c>
      <c r="B40" s="36">
        <v>383</v>
      </c>
      <c r="C40" s="37"/>
      <c r="D40" s="38"/>
    </row>
    <row r="41" spans="1:8" s="24" customFormat="1" ht="15.6" customHeight="1" x14ac:dyDescent="0.2">
      <c r="A41" s="31" t="s">
        <v>49</v>
      </c>
      <c r="B41" s="36">
        <v>466</v>
      </c>
      <c r="C41" s="37"/>
      <c r="D41" s="38"/>
    </row>
    <row r="42" spans="1:8" s="24" customFormat="1" ht="15.6" customHeight="1" x14ac:dyDescent="0.2">
      <c r="A42" s="31" t="s">
        <v>50</v>
      </c>
      <c r="B42" s="36">
        <v>433</v>
      </c>
      <c r="C42" s="37"/>
      <c r="D42" s="38"/>
    </row>
    <row r="43" spans="1:8" s="24" customFormat="1" ht="15.6" customHeight="1" x14ac:dyDescent="0.2">
      <c r="A43" s="31" t="s">
        <v>51</v>
      </c>
      <c r="B43" s="36">
        <v>490</v>
      </c>
      <c r="C43" s="37"/>
      <c r="D43" s="38"/>
    </row>
    <row r="44" spans="1:8" s="24" customFormat="1" ht="15.6" customHeight="1" x14ac:dyDescent="0.2">
      <c r="A44" s="31" t="s">
        <v>52</v>
      </c>
      <c r="B44" s="36">
        <v>478</v>
      </c>
      <c r="C44" s="37"/>
      <c r="D44" s="38"/>
    </row>
    <row r="45" spans="1:8" s="24" customFormat="1" ht="15.6" customHeight="1" x14ac:dyDescent="0.2">
      <c r="A45" s="31" t="s">
        <v>53</v>
      </c>
      <c r="B45" s="36">
        <v>376</v>
      </c>
      <c r="C45" s="37"/>
      <c r="D45" s="38"/>
    </row>
    <row r="46" spans="1:8" s="24" customFormat="1" ht="15.6" customHeight="1" x14ac:dyDescent="0.2">
      <c r="A46" s="63" t="s">
        <v>54</v>
      </c>
      <c r="B46" s="64">
        <f>SUM(B5:B45)</f>
        <v>13545</v>
      </c>
      <c r="C46" s="37"/>
      <c r="D46" s="38"/>
    </row>
    <row r="47" spans="1:8" x14ac:dyDescent="0.2">
      <c r="B47" s="65"/>
      <c r="F47" s="24"/>
      <c r="G47" s="24"/>
      <c r="H47" s="24"/>
    </row>
    <row r="49" spans="2:2" x14ac:dyDescent="0.2">
      <c r="B49" s="65"/>
    </row>
  </sheetData>
  <mergeCells count="4">
    <mergeCell ref="A3:B3"/>
    <mergeCell ref="F3:H3"/>
    <mergeCell ref="F10:G10"/>
    <mergeCell ref="F11:G11"/>
  </mergeCells>
  <printOptions horizontalCentered="1"/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SOGeneration to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</dc:creator>
  <cp:lastModifiedBy>Lauren</cp:lastModifiedBy>
  <dcterms:created xsi:type="dcterms:W3CDTF">2018-04-24T13:24:25Z</dcterms:created>
  <dcterms:modified xsi:type="dcterms:W3CDTF">2018-04-24T13:25:28Z</dcterms:modified>
</cp:coreProperties>
</file>