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80" windowWidth="19440" windowHeight="10800"/>
  </bookViews>
  <sheets>
    <sheet name="REC Distribution" sheetId="1" r:id="rId1"/>
  </sheets>
  <calcPr calcId="145621"/>
</workbook>
</file>

<file path=xl/calcChain.xml><?xml version="1.0" encoding="utf-8"?>
<calcChain xmlns="http://schemas.openxmlformats.org/spreadsheetml/2006/main">
  <c r="H20" i="1" l="1"/>
  <c r="G20" i="1"/>
  <c r="H10" i="1"/>
  <c r="G10" i="1"/>
  <c r="E19" i="1" l="1"/>
  <c r="E18" i="1"/>
  <c r="E17" i="1"/>
  <c r="E16" i="1"/>
  <c r="E20" i="1" s="1"/>
  <c r="E15" i="1"/>
  <c r="E14" i="1"/>
  <c r="C19" i="1"/>
  <c r="C18" i="1"/>
  <c r="C17" i="1"/>
  <c r="C16" i="1"/>
  <c r="C15" i="1"/>
  <c r="C14" i="1"/>
  <c r="C20" i="1" l="1"/>
  <c r="B20" i="1"/>
</calcChain>
</file>

<file path=xl/sharedStrings.xml><?xml version="1.0" encoding="utf-8"?>
<sst xmlns="http://schemas.openxmlformats.org/spreadsheetml/2006/main" count="22" uniqueCount="18">
  <si>
    <t>DISTRIBUTED</t>
  </si>
  <si>
    <t>CVPS</t>
  </si>
  <si>
    <t>GMP</t>
  </si>
  <si>
    <t>VEC</t>
  </si>
  <si>
    <t>BED</t>
  </si>
  <si>
    <t xml:space="preserve">STOWE </t>
  </si>
  <si>
    <t>VPPSA</t>
  </si>
  <si>
    <t>RECs DISTRIBUTED</t>
  </si>
  <si>
    <t>SPEED STANDARD OFFER PROJECTS</t>
  </si>
  <si>
    <t xml:space="preserve">Q1 2012 REC GENERATION &amp; DISTRIBUTION </t>
  </si>
  <si>
    <t>TOTAL Q1 2012</t>
  </si>
  <si>
    <t>RECs GENERATED</t>
  </si>
  <si>
    <t xml:space="preserve">TOTAL Q1 2012 </t>
  </si>
  <si>
    <t>UTILITY</t>
  </si>
  <si>
    <t>CT CLASS I RECs</t>
  </si>
  <si>
    <t>MA CLASS I RECs</t>
  </si>
  <si>
    <t>PRO RATA</t>
  </si>
  <si>
    <t>UTILITY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</si>
</sst>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0%"/>
    <numFmt numFmtId="167" formatCode="0.0%"/>
    <numFmt numFmtId="168" formatCode="0.000000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sz val="10"/>
      <color indexed="10"/>
      <name val="Lucida Sans Unicode"/>
      <family val="2"/>
    </font>
    <font>
      <sz val="10"/>
      <color rgb="FFFF0000"/>
      <name val="Arial"/>
      <family val="2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sz val="8"/>
      <color rgb="FFFF0000"/>
      <name val="Lucida Sans Unicode"/>
      <family val="2"/>
    </font>
    <font>
      <b/>
      <sz val="8"/>
      <color theme="0"/>
      <name val="Lucida Sans Unicode"/>
      <family val="2"/>
    </font>
    <font>
      <sz val="8"/>
      <color indexed="10"/>
      <name val="Lucida Sans Unicode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" fontId="0" fillId="0" borderId="0" xfId="0" applyNumberFormat="1" applyFill="1" applyBorder="1"/>
    <xf numFmtId="0" fontId="22" fillId="0" borderId="0" xfId="0" applyFont="1"/>
    <xf numFmtId="0" fontId="23" fillId="0" borderId="0" xfId="0" applyFont="1"/>
    <xf numFmtId="0" fontId="21" fillId="0" borderId="0" xfId="0" applyFont="1"/>
    <xf numFmtId="0" fontId="24" fillId="0" borderId="0" xfId="0" applyFont="1"/>
    <xf numFmtId="1" fontId="2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1" fillId="0" borderId="0" xfId="0" applyNumberFormat="1" applyFont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9" fillId="0" borderId="0" xfId="0" applyFont="1"/>
    <xf numFmtId="0" fontId="31" fillId="0" borderId="0" xfId="0" applyFont="1" applyBorder="1"/>
    <xf numFmtId="1" fontId="31" fillId="0" borderId="17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" fontId="31" fillId="0" borderId="16" xfId="0" applyNumberFormat="1" applyFont="1" applyBorder="1" applyAlignment="1">
      <alignment horizontal="center"/>
    </xf>
    <xf numFmtId="0" fontId="31" fillId="0" borderId="0" xfId="0" applyFont="1"/>
    <xf numFmtId="0" fontId="33" fillId="24" borderId="12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9" fontId="0" fillId="0" borderId="0" xfId="0" applyNumberFormat="1"/>
    <xf numFmtId="168" fontId="0" fillId="0" borderId="0" xfId="0" applyNumberFormat="1"/>
    <xf numFmtId="0" fontId="23" fillId="0" borderId="0" xfId="0" applyFont="1" applyFill="1" applyBorder="1"/>
    <xf numFmtId="0" fontId="23" fillId="0" borderId="0" xfId="0" applyFont="1" applyBorder="1"/>
    <xf numFmtId="0" fontId="33" fillId="24" borderId="21" xfId="0" applyFont="1" applyFill="1" applyBorder="1" applyAlignment="1">
      <alignment horizontal="center"/>
    </xf>
    <xf numFmtId="0" fontId="33" fillId="24" borderId="22" xfId="0" applyFont="1" applyFill="1" applyBorder="1" applyAlignment="1">
      <alignment horizontal="center"/>
    </xf>
    <xf numFmtId="9" fontId="31" fillId="0" borderId="0" xfId="0" applyNumberFormat="1" applyFont="1" applyBorder="1" applyAlignment="1">
      <alignment horizontal="center"/>
    </xf>
    <xf numFmtId="0" fontId="21" fillId="0" borderId="0" xfId="0" applyFont="1" applyBorder="1"/>
    <xf numFmtId="166" fontId="21" fillId="0" borderId="0" xfId="0" applyNumberFormat="1" applyFont="1" applyBorder="1" applyAlignment="1"/>
    <xf numFmtId="0" fontId="0" fillId="0" borderId="0" xfId="0" applyFill="1" applyBorder="1"/>
    <xf numFmtId="167" fontId="0" fillId="0" borderId="0" xfId="0" applyNumberFormat="1" applyBorder="1"/>
    <xf numFmtId="166" fontId="21" fillId="0" borderId="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31" fillId="0" borderId="0" xfId="0" applyNumberFormat="1" applyFont="1" applyBorder="1" applyAlignment="1">
      <alignment horizontal="right"/>
    </xf>
    <xf numFmtId="0" fontId="30" fillId="0" borderId="13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4" xfId="0" applyFont="1" applyFill="1" applyBorder="1"/>
    <xf numFmtId="0" fontId="31" fillId="0" borderId="15" xfId="0" applyFont="1" applyFill="1" applyBorder="1"/>
    <xf numFmtId="0" fontId="31" fillId="0" borderId="0" xfId="0" applyFont="1" applyFill="1" applyBorder="1"/>
    <xf numFmtId="165" fontId="31" fillId="0" borderId="14" xfId="0" applyNumberFormat="1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" fontId="32" fillId="0" borderId="15" xfId="0" applyNumberFormat="1" applyFont="1" applyFill="1" applyBorder="1" applyAlignment="1">
      <alignment horizontal="center"/>
    </xf>
    <xf numFmtId="165" fontId="31" fillId="0" borderId="19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" fontId="32" fillId="0" borderId="20" xfId="0" applyNumberFormat="1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4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F32" sqref="F32"/>
    </sheetView>
  </sheetViews>
  <sheetFormatPr defaultRowHeight="12.75" x14ac:dyDescent="0.2"/>
  <cols>
    <col min="1" max="1" width="12.85546875" customWidth="1"/>
    <col min="2" max="2" width="16.85546875" customWidth="1"/>
    <col min="3" max="3" width="19.42578125" customWidth="1"/>
    <col min="4" max="4" width="20.85546875" customWidth="1"/>
    <col min="5" max="5" width="24" customWidth="1"/>
    <col min="6" max="6" width="22.85546875" customWidth="1"/>
    <col min="7" max="7" width="25" customWidth="1"/>
    <col min="8" max="8" width="26.140625" customWidth="1"/>
  </cols>
  <sheetData>
    <row r="1" spans="1:8" s="19" customFormat="1" ht="50.1" customHeight="1" x14ac:dyDescent="0.4">
      <c r="A1" s="17" t="s">
        <v>9</v>
      </c>
      <c r="B1" s="17"/>
      <c r="C1" s="17"/>
      <c r="D1" s="17"/>
      <c r="E1" s="18"/>
      <c r="F1" s="18"/>
    </row>
    <row r="2" spans="1:8" ht="24.95" customHeight="1" x14ac:dyDescent="0.25">
      <c r="A2" s="6" t="s">
        <v>8</v>
      </c>
      <c r="B2" s="6"/>
      <c r="C2" s="6"/>
      <c r="D2" s="6"/>
      <c r="E2" s="8"/>
      <c r="F2" s="9"/>
    </row>
    <row r="3" spans="1:8" ht="15" customHeight="1" x14ac:dyDescent="0.25">
      <c r="A3" s="6"/>
      <c r="B3" s="6"/>
      <c r="C3" s="8"/>
      <c r="D3" s="6"/>
      <c r="E3" s="8"/>
      <c r="F3" s="9"/>
    </row>
    <row r="4" spans="1:8" ht="13.15" customHeight="1" x14ac:dyDescent="0.25">
      <c r="A4" s="6"/>
      <c r="B4" s="6"/>
      <c r="C4" s="6"/>
      <c r="D4" s="6"/>
      <c r="E4" s="8"/>
      <c r="F4" s="9"/>
    </row>
    <row r="5" spans="1:8" ht="13.15" customHeight="1" x14ac:dyDescent="0.25">
      <c r="A5" s="6"/>
      <c r="B5" s="6"/>
      <c r="C5" s="6"/>
      <c r="D5" s="6"/>
      <c r="E5" s="8"/>
      <c r="F5" s="9"/>
    </row>
    <row r="6" spans="1:8" ht="15.6" customHeight="1" x14ac:dyDescent="0.2">
      <c r="A6" s="8"/>
      <c r="B6" s="8"/>
      <c r="C6" s="8"/>
      <c r="D6" s="8"/>
      <c r="E6" s="8"/>
      <c r="F6" s="8"/>
    </row>
    <row r="7" spans="1:8" ht="13.15" customHeight="1" thickBot="1" x14ac:dyDescent="0.25">
      <c r="A7" s="8"/>
      <c r="B7" s="8"/>
      <c r="C7" s="8"/>
      <c r="D7" s="8"/>
      <c r="E7" s="8"/>
      <c r="F7" s="8"/>
      <c r="G7" s="3"/>
      <c r="H7" s="3"/>
    </row>
    <row r="8" spans="1:8" s="20" customFormat="1" ht="20.100000000000001" customHeight="1" x14ac:dyDescent="0.25">
      <c r="A8" s="25"/>
      <c r="B8" s="25"/>
      <c r="C8" s="39" t="s">
        <v>14</v>
      </c>
      <c r="D8" s="39" t="s">
        <v>14</v>
      </c>
      <c r="E8" s="26" t="s">
        <v>15</v>
      </c>
      <c r="F8" s="27" t="s">
        <v>15</v>
      </c>
      <c r="G8" s="28" t="s">
        <v>10</v>
      </c>
      <c r="H8" s="50" t="s">
        <v>12</v>
      </c>
    </row>
    <row r="9" spans="1:8" s="20" customFormat="1" ht="20.100000000000001" customHeight="1" thickBot="1" x14ac:dyDescent="0.3">
      <c r="A9" s="25"/>
      <c r="B9" s="25"/>
      <c r="C9" s="40" t="s">
        <v>17</v>
      </c>
      <c r="D9" s="30" t="s">
        <v>0</v>
      </c>
      <c r="E9" s="29" t="s">
        <v>17</v>
      </c>
      <c r="F9" s="30" t="s">
        <v>0</v>
      </c>
      <c r="G9" s="31" t="s">
        <v>11</v>
      </c>
      <c r="H9" s="51" t="s">
        <v>7</v>
      </c>
    </row>
    <row r="10" spans="1:8" s="20" customFormat="1" ht="13.5" thickBot="1" x14ac:dyDescent="0.3">
      <c r="A10" s="25"/>
      <c r="B10" s="25"/>
      <c r="C10" s="71">
        <v>792</v>
      </c>
      <c r="D10" s="72">
        <v>790</v>
      </c>
      <c r="E10" s="73">
        <v>911</v>
      </c>
      <c r="F10" s="74">
        <v>910</v>
      </c>
      <c r="G10" s="71">
        <f>C10+E10</f>
        <v>1703</v>
      </c>
      <c r="H10" s="72">
        <f>D10+F10</f>
        <v>1700</v>
      </c>
    </row>
    <row r="11" spans="1:8" s="34" customFormat="1" x14ac:dyDescent="0.25">
      <c r="A11" s="33"/>
      <c r="B11" s="32" t="s">
        <v>13</v>
      </c>
      <c r="C11" s="53"/>
      <c r="D11" s="54"/>
      <c r="E11" s="55"/>
      <c r="F11" s="54"/>
      <c r="G11" s="56"/>
      <c r="H11" s="57"/>
    </row>
    <row r="12" spans="1:8" s="34" customFormat="1" ht="12.75" customHeight="1" x14ac:dyDescent="0.25">
      <c r="A12" s="33"/>
      <c r="B12" s="32" t="s">
        <v>16</v>
      </c>
      <c r="C12" s="53"/>
      <c r="D12" s="54"/>
      <c r="E12" s="55"/>
      <c r="F12" s="54"/>
      <c r="G12" s="58"/>
      <c r="H12" s="57"/>
    </row>
    <row r="13" spans="1:8" s="20" customFormat="1" x14ac:dyDescent="0.25">
      <c r="A13" s="25"/>
      <c r="B13" s="21"/>
      <c r="C13" s="59"/>
      <c r="D13" s="60"/>
      <c r="E13" s="61"/>
      <c r="F13" s="60"/>
      <c r="G13" s="59"/>
      <c r="H13" s="60"/>
    </row>
    <row r="14" spans="1:8" s="20" customFormat="1" ht="12.75" customHeight="1" x14ac:dyDescent="0.25">
      <c r="A14" s="7" t="s">
        <v>1</v>
      </c>
      <c r="B14" s="46">
        <v>0.434311</v>
      </c>
      <c r="C14" s="62">
        <f>C10*B14</f>
        <v>343.974312</v>
      </c>
      <c r="D14" s="63">
        <v>343</v>
      </c>
      <c r="E14" s="64">
        <f>E10*B14</f>
        <v>395.65732100000002</v>
      </c>
      <c r="F14" s="63">
        <v>395</v>
      </c>
      <c r="G14" s="62">
        <v>739.63160000000005</v>
      </c>
      <c r="H14" s="65">
        <v>738</v>
      </c>
    </row>
    <row r="15" spans="1:8" s="20" customFormat="1" ht="12.75" customHeight="1" x14ac:dyDescent="0.25">
      <c r="A15" s="7" t="s">
        <v>2</v>
      </c>
      <c r="B15" s="46">
        <v>0.34614499999999998</v>
      </c>
      <c r="C15" s="62">
        <f>C10*B15</f>
        <v>274.14684</v>
      </c>
      <c r="D15" s="63">
        <v>274</v>
      </c>
      <c r="E15" s="64">
        <f>E10*B15</f>
        <v>315.33809500000001</v>
      </c>
      <c r="F15" s="63">
        <v>315</v>
      </c>
      <c r="G15" s="62">
        <v>589.48490000000004</v>
      </c>
      <c r="H15" s="65">
        <v>589</v>
      </c>
    </row>
    <row r="16" spans="1:8" s="20" customFormat="1" ht="12.75" customHeight="1" x14ac:dyDescent="0.25">
      <c r="A16" s="7" t="s">
        <v>3</v>
      </c>
      <c r="B16" s="46">
        <v>7.7493999999999993E-2</v>
      </c>
      <c r="C16" s="62">
        <f>C10*B16</f>
        <v>61.375247999999992</v>
      </c>
      <c r="D16" s="63">
        <v>61</v>
      </c>
      <c r="E16" s="64">
        <f>E10*B16</f>
        <v>70.597033999999994</v>
      </c>
      <c r="F16" s="63">
        <v>71</v>
      </c>
      <c r="G16" s="62">
        <v>131.97219999999999</v>
      </c>
      <c r="H16" s="65">
        <v>132</v>
      </c>
    </row>
    <row r="17" spans="1:8" s="20" customFormat="1" ht="12.75" customHeight="1" x14ac:dyDescent="0.25">
      <c r="A17" s="37" t="s">
        <v>6</v>
      </c>
      <c r="B17" s="46">
        <v>6.5267000000000006E-2</v>
      </c>
      <c r="C17" s="62">
        <f>C10*B17</f>
        <v>51.691464000000003</v>
      </c>
      <c r="D17" s="63">
        <v>52</v>
      </c>
      <c r="E17" s="64">
        <f>E10*B17</f>
        <v>59.458237000000004</v>
      </c>
      <c r="F17" s="63">
        <v>59</v>
      </c>
      <c r="G17" s="62">
        <v>111.1497</v>
      </c>
      <c r="H17" s="65">
        <v>111</v>
      </c>
    </row>
    <row r="18" spans="1:8" s="20" customFormat="1" ht="12.75" customHeight="1" x14ac:dyDescent="0.25">
      <c r="A18" s="7" t="s">
        <v>4</v>
      </c>
      <c r="B18" s="46">
        <v>6.3441999999999998E-2</v>
      </c>
      <c r="C18" s="62">
        <f>C10*B18</f>
        <v>50.246063999999997</v>
      </c>
      <c r="D18" s="63">
        <v>50</v>
      </c>
      <c r="E18" s="64">
        <f>E10*B18</f>
        <v>57.795662</v>
      </c>
      <c r="F18" s="63">
        <v>58</v>
      </c>
      <c r="G18" s="62">
        <v>108.04179999999999</v>
      </c>
      <c r="H18" s="65">
        <v>108</v>
      </c>
    </row>
    <row r="19" spans="1:8" s="20" customFormat="1" ht="12.75" customHeight="1" thickBot="1" x14ac:dyDescent="0.3">
      <c r="A19" s="38" t="s">
        <v>5</v>
      </c>
      <c r="B19" s="47">
        <v>1.3341E-2</v>
      </c>
      <c r="C19" s="66">
        <f>C10*B19</f>
        <v>10.566072</v>
      </c>
      <c r="D19" s="67">
        <v>10</v>
      </c>
      <c r="E19" s="68">
        <f>E10*B19</f>
        <v>12.153651</v>
      </c>
      <c r="F19" s="69">
        <v>12</v>
      </c>
      <c r="G19" s="66">
        <v>22.719799999999999</v>
      </c>
      <c r="H19" s="70">
        <v>22</v>
      </c>
    </row>
    <row r="20" spans="1:8" s="20" customFormat="1" ht="12.75" customHeight="1" thickTop="1" thickBot="1" x14ac:dyDescent="0.3">
      <c r="A20" s="21"/>
      <c r="B20" s="41">
        <f t="shared" ref="B20:H20" si="0">SUM(B14:B19)</f>
        <v>1</v>
      </c>
      <c r="C20" s="24">
        <f t="shared" si="0"/>
        <v>791.99999999999989</v>
      </c>
      <c r="D20" s="23">
        <v>790</v>
      </c>
      <c r="E20" s="22">
        <f t="shared" si="0"/>
        <v>911</v>
      </c>
      <c r="F20" s="23">
        <v>910</v>
      </c>
      <c r="G20" s="24">
        <f t="shared" si="0"/>
        <v>1703</v>
      </c>
      <c r="H20" s="52">
        <f t="shared" si="0"/>
        <v>1700</v>
      </c>
    </row>
    <row r="21" spans="1:8" ht="12.75" customHeight="1" x14ac:dyDescent="0.2">
      <c r="A21" s="8"/>
      <c r="B21" s="42"/>
      <c r="C21" s="10"/>
      <c r="E21" s="8"/>
      <c r="F21" s="8"/>
      <c r="G21" s="3"/>
      <c r="H21" s="16"/>
    </row>
    <row r="22" spans="1:8" ht="12.75" customHeight="1" x14ac:dyDescent="0.2">
      <c r="A22" s="8"/>
      <c r="B22" s="42"/>
      <c r="C22" s="8"/>
      <c r="E22" s="8"/>
      <c r="F22" s="8"/>
      <c r="G22" s="3"/>
      <c r="H22" s="16"/>
    </row>
    <row r="23" spans="1:8" x14ac:dyDescent="0.2">
      <c r="D23" s="36"/>
      <c r="G23" s="3"/>
      <c r="H23" s="3"/>
    </row>
    <row r="24" spans="1:8" x14ac:dyDescent="0.2">
      <c r="D24" s="3"/>
      <c r="F24" s="11"/>
    </row>
    <row r="25" spans="1:8" x14ac:dyDescent="0.2">
      <c r="D25" s="3"/>
      <c r="F25" s="11"/>
      <c r="G25" s="35"/>
    </row>
    <row r="26" spans="1:8" x14ac:dyDescent="0.2">
      <c r="A26" s="3"/>
      <c r="B26" s="43"/>
      <c r="C26" s="48"/>
      <c r="D26" s="14"/>
      <c r="F26" s="11"/>
    </row>
    <row r="27" spans="1:8" x14ac:dyDescent="0.2">
      <c r="A27" s="3"/>
      <c r="B27" s="43"/>
      <c r="C27" s="48"/>
      <c r="D27" s="12"/>
      <c r="F27" s="1"/>
    </row>
    <row r="28" spans="1:8" ht="13.5" x14ac:dyDescent="0.25">
      <c r="A28" s="3"/>
      <c r="B28" s="43"/>
      <c r="C28" s="49"/>
      <c r="D28" s="12"/>
      <c r="F28" s="1"/>
    </row>
    <row r="29" spans="1:8" x14ac:dyDescent="0.2">
      <c r="A29" s="44"/>
      <c r="B29" s="43"/>
      <c r="C29" s="13"/>
      <c r="D29" s="12"/>
      <c r="E29" s="2"/>
    </row>
    <row r="30" spans="1:8" x14ac:dyDescent="0.2">
      <c r="A30" s="3"/>
      <c r="B30" s="43"/>
      <c r="D30" s="15"/>
    </row>
    <row r="31" spans="1:8" x14ac:dyDescent="0.2">
      <c r="A31" s="3"/>
      <c r="B31" s="43"/>
      <c r="D31" s="3"/>
    </row>
    <row r="32" spans="1:8" x14ac:dyDescent="0.2">
      <c r="A32" s="3"/>
      <c r="B32" s="45"/>
      <c r="D32" s="3"/>
    </row>
    <row r="33" spans="1:5" x14ac:dyDescent="0.2">
      <c r="A33" s="3"/>
      <c r="B33" s="3"/>
      <c r="C33" s="4"/>
      <c r="D33" s="4"/>
    </row>
    <row r="34" spans="1:5" x14ac:dyDescent="0.2">
      <c r="A34" s="3"/>
      <c r="B34" s="3"/>
      <c r="C34" s="4"/>
      <c r="D34" s="4"/>
    </row>
    <row r="35" spans="1:5" x14ac:dyDescent="0.2">
      <c r="A35" s="3"/>
      <c r="B35" s="3"/>
      <c r="C35" s="4"/>
      <c r="D35" s="4"/>
    </row>
    <row r="36" spans="1:5" x14ac:dyDescent="0.2">
      <c r="A36" s="3"/>
      <c r="B36" s="3"/>
      <c r="C36" s="4"/>
      <c r="D36" s="4"/>
    </row>
    <row r="37" spans="1:5" x14ac:dyDescent="0.2">
      <c r="A37" s="3"/>
      <c r="B37" s="3"/>
      <c r="C37" s="4"/>
      <c r="D37" s="4"/>
    </row>
    <row r="38" spans="1:5" x14ac:dyDescent="0.2">
      <c r="A38" s="3"/>
      <c r="B38" s="3"/>
      <c r="C38" s="4"/>
      <c r="D38" s="4"/>
      <c r="E38" s="3"/>
    </row>
    <row r="39" spans="1:5" x14ac:dyDescent="0.2">
      <c r="C39" s="5"/>
      <c r="D39" s="5"/>
    </row>
  </sheetData>
  <phoneticPr fontId="19" type="noConversion"/>
  <pageMargins left="0.75" right="0.75" top="1" bottom="1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 Distribution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Calderman</cp:lastModifiedBy>
  <cp:lastPrinted>2012-06-27T14:50:19Z</cp:lastPrinted>
  <dcterms:created xsi:type="dcterms:W3CDTF">2012-01-18T20:04:48Z</dcterms:created>
  <dcterms:modified xsi:type="dcterms:W3CDTF">2012-07-20T18:06:35Z</dcterms:modified>
</cp:coreProperties>
</file>