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1_POWER BILLING - 4.100\Schedule C\"/>
    </mc:Choice>
  </mc:AlternateContent>
  <xr:revisionPtr revIDLastSave="0" documentId="13_ncr:1_{5EA13E04-56F2-415F-89F1-B799B7E3121A}" xr6:coauthVersionLast="40" xr6:coauthVersionMax="40" xr10:uidLastSave="{00000000-0000-0000-0000-000000000000}"/>
  <bookViews>
    <workbookView xWindow="0" yWindow="0" windowWidth="21181" windowHeight="8129" xr2:uid="{00000000-000D-0000-FFFF-FFFF00000000}"/>
  </bookViews>
  <sheets>
    <sheet name="Dec 2018" sheetId="24" r:id="rId1"/>
    <sheet name="Nov 2018" sheetId="23" r:id="rId2"/>
    <sheet name="Oct 2018" sheetId="21" r:id="rId3"/>
    <sheet name="Sep 2018" sheetId="20" r:id="rId4"/>
    <sheet name="Aug 2018" sheetId="19" r:id="rId5"/>
    <sheet name="Jul 2018" sheetId="18" r:id="rId6"/>
    <sheet name="Jun 2018" sheetId="17" r:id="rId7"/>
    <sheet name="May 2018" sheetId="16" r:id="rId8"/>
    <sheet name="Apr 2018" sheetId="15" r:id="rId9"/>
    <sheet name="Mar 2018" sheetId="14" r:id="rId10"/>
    <sheet name="Feb 2018" sheetId="13" r:id="rId11"/>
    <sheet name="Jan 2018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4" l="1"/>
  <c r="K9" i="24"/>
  <c r="J9" i="24"/>
  <c r="H9" i="24"/>
  <c r="F9" i="24"/>
  <c r="E9" i="24"/>
  <c r="C9" i="24"/>
  <c r="N11" i="24"/>
  <c r="M9" i="23" l="1"/>
  <c r="K9" i="23"/>
  <c r="J9" i="23"/>
  <c r="H9" i="23"/>
  <c r="F9" i="23"/>
  <c r="E9" i="23"/>
  <c r="C9" i="23"/>
  <c r="N11" i="23" l="1"/>
  <c r="M9" i="21" l="1"/>
  <c r="K9" i="21"/>
  <c r="J9" i="21"/>
  <c r="H9" i="21"/>
  <c r="F9" i="21"/>
  <c r="E9" i="21"/>
  <c r="C9" i="21"/>
  <c r="N11" i="21"/>
  <c r="M9" i="20" l="1"/>
  <c r="K9" i="20"/>
  <c r="J9" i="20"/>
  <c r="H9" i="20"/>
  <c r="F9" i="20"/>
  <c r="E9" i="20"/>
  <c r="C9" i="20"/>
  <c r="N11" i="20"/>
  <c r="M9" i="19" l="1"/>
  <c r="K9" i="19"/>
  <c r="J9" i="19"/>
  <c r="H9" i="19"/>
  <c r="F9" i="19"/>
  <c r="E9" i="19"/>
  <c r="C9" i="19"/>
  <c r="N11" i="19"/>
  <c r="M9" i="18" l="1"/>
  <c r="K9" i="18"/>
  <c r="J9" i="18"/>
  <c r="H9" i="18"/>
  <c r="F9" i="18"/>
  <c r="E9" i="18"/>
  <c r="C9" i="18"/>
  <c r="N11" i="18"/>
  <c r="N11" i="17" l="1"/>
  <c r="M9" i="17"/>
  <c r="K9" i="17"/>
  <c r="J9" i="17"/>
  <c r="H9" i="17"/>
  <c r="F9" i="17"/>
  <c r="E9" i="17"/>
  <c r="C9" i="17"/>
  <c r="M9" i="16" l="1"/>
  <c r="K9" i="16"/>
  <c r="J9" i="16"/>
  <c r="H9" i="16"/>
  <c r="F9" i="16"/>
  <c r="E9" i="16"/>
  <c r="C9" i="16"/>
  <c r="N11" i="16"/>
  <c r="M9" i="15" l="1"/>
  <c r="K9" i="15"/>
  <c r="J9" i="15"/>
  <c r="H9" i="15"/>
  <c r="F9" i="15"/>
  <c r="E9" i="15"/>
  <c r="C9" i="15"/>
  <c r="N11" i="15" l="1"/>
  <c r="M11" i="14" l="1"/>
  <c r="K11" i="14"/>
  <c r="J11" i="14"/>
  <c r="H11" i="14"/>
  <c r="F11" i="14"/>
  <c r="E11" i="14"/>
  <c r="C11" i="14"/>
  <c r="N13" i="14"/>
  <c r="M11" i="13" l="1"/>
  <c r="K11" i="13"/>
  <c r="J11" i="13"/>
  <c r="H11" i="13"/>
  <c r="F11" i="13"/>
  <c r="E11" i="13"/>
  <c r="C11" i="13"/>
  <c r="N13" i="13"/>
  <c r="M11" i="12" l="1"/>
  <c r="K11" i="12"/>
  <c r="J11" i="12"/>
  <c r="H11" i="12"/>
  <c r="F11" i="12"/>
  <c r="E11" i="12"/>
  <c r="N13" i="12" l="1"/>
  <c r="C11" i="12" l="1"/>
</calcChain>
</file>

<file path=xl/sharedStrings.xml><?xml version="1.0" encoding="utf-8"?>
<sst xmlns="http://schemas.openxmlformats.org/spreadsheetml/2006/main" count="372" uniqueCount="35">
  <si>
    <t>4.100 Schedule C</t>
  </si>
  <si>
    <t>Site</t>
  </si>
  <si>
    <t>Rate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</si>
  <si>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</si>
  <si>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</si>
  <si>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</si>
  <si>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</si>
  <si>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</si>
  <si>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</si>
  <si>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</si>
  <si>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</si>
  <si>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Produced</t>
  </si>
  <si>
    <t>Pay Lag Add</t>
  </si>
  <si>
    <t>Pay Lag Add Amt</t>
  </si>
  <si>
    <t>Gross</t>
  </si>
  <si>
    <t>0.95%</t>
  </si>
  <si>
    <t>COMTU FALLS</t>
  </si>
  <si>
    <t>DODGE FALLS</t>
  </si>
  <si>
    <t>MORETOWN HYDRO</t>
  </si>
  <si>
    <t>NANTANNA MILL</t>
  </si>
  <si>
    <t>SHELDON SPRINGS HYD</t>
  </si>
  <si>
    <t>TOTAL</t>
  </si>
  <si>
    <t>Agents Fee</t>
  </si>
  <si>
    <t>1/1-1/31/2018</t>
  </si>
  <si>
    <t>2/1-2/28/2018</t>
  </si>
  <si>
    <t>3/1-3/31/2018</t>
  </si>
  <si>
    <t>4/1-4/30/2018</t>
  </si>
  <si>
    <t>5/1-5/31/2018</t>
  </si>
  <si>
    <t>6/1-6/30/2018</t>
  </si>
  <si>
    <t>7/1-7/31/2018</t>
  </si>
  <si>
    <t>8/1-8/31/2018</t>
  </si>
  <si>
    <t>9/1-9/30/2018</t>
  </si>
  <si>
    <t>10/1-10/31/2018</t>
  </si>
  <si>
    <t>11/1-11/30/2018</t>
  </si>
  <si>
    <t>12/1-12/31/2018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</si>
</sst>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(&quot;$&quot;#,##0.00\)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7" fontId="3" fillId="0" borderId="5" xfId="0" applyNumberFormat="1" applyFont="1" applyBorder="1"/>
    <xf numFmtId="0" fontId="3" fillId="0" borderId="0" xfId="0" applyFont="1" applyBorder="1"/>
    <xf numFmtId="4" fontId="0" fillId="0" borderId="6" xfId="0" applyNumberFormat="1" applyBorder="1"/>
    <xf numFmtId="164" fontId="0" fillId="0" borderId="6" xfId="0" applyNumberFormat="1" applyBorder="1"/>
    <xf numFmtId="164" fontId="0" fillId="0" borderId="6" xfId="0" applyNumberFormat="1" applyFont="1" applyBorder="1"/>
    <xf numFmtId="164" fontId="3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EA8E636E-387A-4084-A4F2-C2BFBAB83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8629-324C-4D00-A523-32E999AEFEC7}">
  <dimension ref="A1:N11"/>
  <sheetViews>
    <sheetView tabSelected="1"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34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100263</v>
      </c>
      <c r="D3" s="7">
        <v>0.125</v>
      </c>
      <c r="E3" s="8">
        <v>12532.9</v>
      </c>
      <c r="F3" s="7">
        <v>114070</v>
      </c>
      <c r="G3" s="7">
        <v>6.7000000000000004E-2</v>
      </c>
      <c r="H3" s="8">
        <v>7642.68</v>
      </c>
      <c r="I3" s="7">
        <v>2.9700000000000001E-2</v>
      </c>
      <c r="J3" s="8">
        <v>6365.69</v>
      </c>
      <c r="K3" s="7">
        <v>214333</v>
      </c>
      <c r="L3" s="9" t="s">
        <v>15</v>
      </c>
      <c r="M3" s="8">
        <v>252.14</v>
      </c>
      <c r="N3" s="8">
        <v>26793.41</v>
      </c>
    </row>
    <row r="4" spans="1:14" ht="22.1" customHeight="1" x14ac:dyDescent="0.2">
      <c r="A4" s="5" t="s">
        <v>16</v>
      </c>
      <c r="B4" s="6">
        <v>2</v>
      </c>
      <c r="C4" s="7">
        <v>31950</v>
      </c>
      <c r="D4" s="7">
        <v>0.41370000000000001</v>
      </c>
      <c r="E4" s="8">
        <v>13217.77</v>
      </c>
      <c r="F4" s="7">
        <v>34944</v>
      </c>
      <c r="G4" s="7">
        <v>0.27560000000000001</v>
      </c>
      <c r="H4" s="8">
        <v>9630.48</v>
      </c>
      <c r="I4" s="7">
        <v>3.1800000000000002E-2</v>
      </c>
      <c r="J4" s="8">
        <v>1483.39</v>
      </c>
      <c r="K4" s="7">
        <v>66894</v>
      </c>
      <c r="L4" s="9" t="s">
        <v>15</v>
      </c>
      <c r="M4" s="8">
        <v>231.15</v>
      </c>
      <c r="N4" s="8">
        <v>24562.79</v>
      </c>
    </row>
    <row r="5" spans="1:14" ht="22.1" customHeight="1" x14ac:dyDescent="0.2">
      <c r="A5" s="5" t="s">
        <v>17</v>
      </c>
      <c r="B5" s="6">
        <v>1</v>
      </c>
      <c r="C5" s="7">
        <v>1471505</v>
      </c>
      <c r="D5" s="7">
        <v>0.12770000000000001</v>
      </c>
      <c r="E5" s="8">
        <v>187911.12</v>
      </c>
      <c r="F5" s="7">
        <v>1517035</v>
      </c>
      <c r="G5" s="7">
        <v>8.0799999999999997E-2</v>
      </c>
      <c r="H5" s="8">
        <v>122576.4</v>
      </c>
      <c r="I5" s="7">
        <v>2.0899999999999998E-2</v>
      </c>
      <c r="J5" s="8">
        <v>57948.49</v>
      </c>
      <c r="K5" s="7">
        <v>2988539</v>
      </c>
      <c r="L5" s="9" t="s">
        <v>15</v>
      </c>
      <c r="M5" s="8">
        <v>3500.14</v>
      </c>
      <c r="N5" s="8">
        <v>371936.15</v>
      </c>
    </row>
    <row r="6" spans="1:14" ht="22.1" customHeight="1" x14ac:dyDescent="0.2">
      <c r="A6" s="5" t="s">
        <v>18</v>
      </c>
      <c r="B6" s="6">
        <v>1</v>
      </c>
      <c r="C6" s="7">
        <v>51431</v>
      </c>
      <c r="D6" s="7">
        <v>0.10780000000000001</v>
      </c>
      <c r="E6" s="8">
        <v>5544.26</v>
      </c>
      <c r="F6" s="7">
        <v>38291</v>
      </c>
      <c r="G6" s="7">
        <v>6.8199999999999997E-2</v>
      </c>
      <c r="H6" s="8">
        <v>2611.4499999999998</v>
      </c>
      <c r="I6" s="7">
        <v>2.4299999999999999E-2</v>
      </c>
      <c r="J6" s="8">
        <v>1114.01</v>
      </c>
      <c r="K6" s="7">
        <v>89722</v>
      </c>
      <c r="L6" s="9" t="s">
        <v>15</v>
      </c>
      <c r="M6" s="8">
        <v>88.06</v>
      </c>
      <c r="N6" s="8">
        <v>9357.7800000000007</v>
      </c>
    </row>
    <row r="7" spans="1:14" ht="22.1" customHeight="1" x14ac:dyDescent="0.2">
      <c r="A7" s="5" t="s">
        <v>19</v>
      </c>
      <c r="B7" s="6">
        <v>1</v>
      </c>
      <c r="C7" s="7">
        <v>27572</v>
      </c>
      <c r="D7" s="7">
        <v>0.76919999999999999</v>
      </c>
      <c r="E7" s="8">
        <v>21208.59</v>
      </c>
      <c r="F7" s="7">
        <v>26295</v>
      </c>
      <c r="G7" s="7">
        <v>0.42399999999999999</v>
      </c>
      <c r="H7" s="8">
        <v>11149.28</v>
      </c>
      <c r="I7" s="7">
        <v>2.9700000000000001E-2</v>
      </c>
      <c r="J7" s="8">
        <v>1377.97</v>
      </c>
      <c r="K7" s="7">
        <v>53868</v>
      </c>
      <c r="L7" s="9" t="s">
        <v>15</v>
      </c>
      <c r="M7" s="8">
        <v>320.49</v>
      </c>
      <c r="N7" s="8">
        <v>34056.32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thickBot="1" x14ac:dyDescent="0.25">
      <c r="C9" s="7">
        <f>SUM($C$3:$C$8)</f>
        <v>1682721</v>
      </c>
      <c r="E9" s="8">
        <f>SUM($E$3:$E$8)</f>
        <v>240414.63999999998</v>
      </c>
      <c r="F9" s="7">
        <f>SUM($F$3:$F$8)</f>
        <v>1730635</v>
      </c>
      <c r="H9" s="8">
        <f>SUM($H$3:$H$8)</f>
        <v>153610.29</v>
      </c>
      <c r="J9" s="8">
        <f>SUM($J$3:$J$8)</f>
        <v>68289.549999999988</v>
      </c>
      <c r="K9" s="7">
        <f>SUM($K$3:$K$8)</f>
        <v>3413356</v>
      </c>
      <c r="M9" s="8">
        <f>SUM($M$3:$M$8)</f>
        <v>4391.9799999999996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467962.66000000009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25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8" t="s">
        <v>16</v>
      </c>
      <c r="B3" s="19">
        <v>1</v>
      </c>
      <c r="C3" s="20">
        <v>110888</v>
      </c>
      <c r="D3" s="20">
        <v>0.76919999999999999</v>
      </c>
      <c r="E3" s="21">
        <v>85295.4</v>
      </c>
      <c r="F3" s="20">
        <v>124031</v>
      </c>
      <c r="G3" s="20">
        <v>0.42399999999999999</v>
      </c>
      <c r="H3" s="21">
        <v>52589.35</v>
      </c>
      <c r="I3" s="20">
        <v>2.9700000000000001E-2</v>
      </c>
      <c r="J3" s="21">
        <v>6977.12</v>
      </c>
      <c r="K3" s="20">
        <v>234920</v>
      </c>
      <c r="L3" s="22" t="s">
        <v>15</v>
      </c>
      <c r="M3" s="21">
        <v>1376.19</v>
      </c>
      <c r="N3" s="21">
        <v>146238.06</v>
      </c>
    </row>
    <row r="4" spans="1:14" ht="22.1" customHeight="1" x14ac:dyDescent="0.2">
      <c r="A4" s="18" t="s">
        <v>16</v>
      </c>
      <c r="B4" s="19">
        <v>2</v>
      </c>
      <c r="C4" s="20">
        <v>34520</v>
      </c>
      <c r="D4" s="20">
        <v>0.39879999999999999</v>
      </c>
      <c r="E4" s="21">
        <v>13766.66</v>
      </c>
      <c r="F4" s="20">
        <v>39700</v>
      </c>
      <c r="G4" s="20">
        <v>0.26569999999999999</v>
      </c>
      <c r="H4" s="21">
        <v>10548.36</v>
      </c>
      <c r="I4" s="20">
        <v>3.1800000000000002E-2</v>
      </c>
      <c r="J4" s="21">
        <v>2348.81</v>
      </c>
      <c r="K4" s="20">
        <v>74220</v>
      </c>
      <c r="L4" s="22" t="s">
        <v>15</v>
      </c>
      <c r="M4" s="21">
        <v>253.31</v>
      </c>
      <c r="N4" s="21">
        <v>26917.14</v>
      </c>
    </row>
    <row r="5" spans="1:14" ht="22.1" customHeight="1" x14ac:dyDescent="0.2">
      <c r="A5" s="18" t="s">
        <v>17</v>
      </c>
      <c r="B5" s="19">
        <v>1</v>
      </c>
      <c r="C5" s="20">
        <v>1288600</v>
      </c>
      <c r="D5" s="20">
        <v>0.12770000000000001</v>
      </c>
      <c r="E5" s="21">
        <v>164554.25</v>
      </c>
      <c r="F5" s="20">
        <v>1425345</v>
      </c>
      <c r="G5" s="20">
        <v>8.0799999999999997E-2</v>
      </c>
      <c r="H5" s="21">
        <v>115167.9</v>
      </c>
      <c r="I5" s="20">
        <v>2.0899999999999998E-2</v>
      </c>
      <c r="J5" s="21">
        <v>53491.93</v>
      </c>
      <c r="K5" s="20">
        <v>2713946</v>
      </c>
      <c r="L5" s="22" t="s">
        <v>15</v>
      </c>
      <c r="M5" s="21">
        <v>3165.53</v>
      </c>
      <c r="N5" s="21">
        <v>336379.61</v>
      </c>
    </row>
    <row r="6" spans="1:14" ht="22.1" customHeight="1" x14ac:dyDescent="0.2">
      <c r="A6" s="18" t="s">
        <v>18</v>
      </c>
      <c r="B6" s="19">
        <v>1</v>
      </c>
      <c r="C6" s="20">
        <v>141474</v>
      </c>
      <c r="D6" s="20">
        <v>0.10780000000000001</v>
      </c>
      <c r="E6" s="21">
        <v>15250.9</v>
      </c>
      <c r="F6" s="20">
        <v>157062</v>
      </c>
      <c r="G6" s="20">
        <v>6.8199999999999997E-2</v>
      </c>
      <c r="H6" s="21">
        <v>10711.59</v>
      </c>
      <c r="I6" s="20">
        <v>2.4299999999999999E-2</v>
      </c>
      <c r="J6" s="21">
        <v>4916.29</v>
      </c>
      <c r="K6" s="20">
        <v>298536</v>
      </c>
      <c r="L6" s="22" t="s">
        <v>15</v>
      </c>
      <c r="M6" s="21">
        <v>293.35000000000002</v>
      </c>
      <c r="N6" s="21">
        <v>31172.13</v>
      </c>
    </row>
    <row r="7" spans="1:14" ht="22.1" customHeight="1" x14ac:dyDescent="0.2">
      <c r="A7" s="18" t="s">
        <v>19</v>
      </c>
      <c r="B7" s="19">
        <v>1</v>
      </c>
      <c r="C7" s="20">
        <v>30175</v>
      </c>
      <c r="D7" s="20">
        <v>0.76919999999999999</v>
      </c>
      <c r="E7" s="21">
        <v>23210.66</v>
      </c>
      <c r="F7" s="20">
        <v>32730</v>
      </c>
      <c r="G7" s="20">
        <v>0.42399999999999999</v>
      </c>
      <c r="H7" s="21">
        <v>13877.52</v>
      </c>
      <c r="I7" s="20">
        <v>2.9700000000000001E-2</v>
      </c>
      <c r="J7" s="21">
        <v>1779.49</v>
      </c>
      <c r="K7" s="20">
        <v>62905</v>
      </c>
      <c r="L7" s="22" t="s">
        <v>15</v>
      </c>
      <c r="M7" s="21">
        <v>369.24</v>
      </c>
      <c r="N7" s="21">
        <v>39236.92</v>
      </c>
    </row>
    <row r="8" spans="1:14" ht="22.1" customHeight="1" x14ac:dyDescent="0.2">
      <c r="A8" s="18" t="s">
        <v>19</v>
      </c>
      <c r="B8" s="19">
        <v>2</v>
      </c>
      <c r="C8" s="20">
        <v>0</v>
      </c>
      <c r="D8" s="20">
        <v>0</v>
      </c>
      <c r="E8" s="21">
        <v>0</v>
      </c>
      <c r="F8" s="20">
        <v>0</v>
      </c>
      <c r="G8" s="20">
        <v>0</v>
      </c>
      <c r="H8" s="21">
        <v>0</v>
      </c>
      <c r="I8" s="20">
        <v>0</v>
      </c>
      <c r="J8" s="21">
        <v>0</v>
      </c>
      <c r="K8" s="20">
        <v>0</v>
      </c>
      <c r="L8" s="22" t="s">
        <v>15</v>
      </c>
      <c r="M8" s="21">
        <v>0</v>
      </c>
      <c r="N8" s="21">
        <v>0</v>
      </c>
    </row>
    <row r="9" spans="1:14" ht="22.1" customHeight="1" x14ac:dyDescent="0.2">
      <c r="A9" s="18" t="s">
        <v>20</v>
      </c>
      <c r="B9" s="19">
        <v>1</v>
      </c>
      <c r="C9" s="20">
        <v>3603238</v>
      </c>
      <c r="D9" s="20">
        <v>0.12379999999999999</v>
      </c>
      <c r="E9" s="21">
        <v>446080.86</v>
      </c>
      <c r="F9" s="20">
        <v>4080797</v>
      </c>
      <c r="G9" s="20">
        <v>6.6699999999999995E-2</v>
      </c>
      <c r="H9" s="21">
        <v>272189.15999999997</v>
      </c>
      <c r="I9" s="20">
        <v>1.0699999999999999E-2</v>
      </c>
      <c r="J9" s="21">
        <v>64400.99</v>
      </c>
      <c r="K9" s="20">
        <v>7684035</v>
      </c>
      <c r="L9" s="22" t="s">
        <v>15</v>
      </c>
      <c r="M9" s="21">
        <v>7435.37</v>
      </c>
      <c r="N9" s="21">
        <v>790106.39</v>
      </c>
    </row>
    <row r="10" spans="1:14" ht="22.1" customHeight="1" x14ac:dyDescent="0.2">
      <c r="A10" s="18" t="s">
        <v>20</v>
      </c>
      <c r="B10" s="19">
        <v>2</v>
      </c>
      <c r="C10" s="20">
        <v>69575</v>
      </c>
      <c r="D10" s="20">
        <v>0</v>
      </c>
      <c r="E10" s="21">
        <v>0</v>
      </c>
      <c r="F10" s="20">
        <v>112010</v>
      </c>
      <c r="G10" s="20">
        <v>0</v>
      </c>
      <c r="H10" s="21">
        <v>0</v>
      </c>
      <c r="I10" s="20">
        <v>1.0699999999999999E-2</v>
      </c>
      <c r="J10" s="21">
        <v>0</v>
      </c>
      <c r="K10" s="20">
        <v>181585</v>
      </c>
      <c r="L10" s="22" t="s">
        <v>15</v>
      </c>
      <c r="M10" s="21">
        <v>0</v>
      </c>
      <c r="N10" s="21">
        <v>0</v>
      </c>
    </row>
    <row r="11" spans="1:14" ht="22.1" customHeight="1" thickBot="1" x14ac:dyDescent="0.25">
      <c r="C11" s="20">
        <f>SUM($C$3:$C$10)</f>
        <v>5278470</v>
      </c>
      <c r="E11" s="21">
        <f>SUM($E$3:$E$10)</f>
        <v>748158.73</v>
      </c>
      <c r="F11" s="20">
        <f>SUM($F$3:$F$10)</f>
        <v>5971675</v>
      </c>
      <c r="H11" s="21">
        <f>SUM($H$3:$H$10)</f>
        <v>475083.87999999995</v>
      </c>
      <c r="J11" s="21">
        <f>SUM($J$3:$J$10)</f>
        <v>133914.63</v>
      </c>
      <c r="K11" s="20">
        <f>SUM($K$3:$K$10)</f>
        <v>11250147</v>
      </c>
      <c r="M11" s="21">
        <f>SUM($M$3:$M$10)</f>
        <v>12892.990000000002</v>
      </c>
    </row>
    <row r="12" spans="1:14" ht="22.1" customHeight="1" x14ac:dyDescent="0.25">
      <c r="M12" s="10" t="s">
        <v>22</v>
      </c>
      <c r="N12" s="17">
        <v>2645.83</v>
      </c>
    </row>
    <row r="13" spans="1:14" ht="22.1" customHeight="1" thickBot="1" x14ac:dyDescent="0.3">
      <c r="M13" s="11" t="s">
        <v>21</v>
      </c>
      <c r="N13" s="12">
        <f>SUM(N3:N12)</f>
        <v>1372696.08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2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24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8" t="s">
        <v>16</v>
      </c>
      <c r="B3" s="19">
        <v>1</v>
      </c>
      <c r="C3" s="20">
        <v>80313</v>
      </c>
      <c r="D3" s="20">
        <v>0.76919999999999999</v>
      </c>
      <c r="E3" s="21">
        <v>61776.94</v>
      </c>
      <c r="F3" s="20">
        <v>86626</v>
      </c>
      <c r="G3" s="20">
        <v>0.42399999999999999</v>
      </c>
      <c r="H3" s="21">
        <v>36729.57</v>
      </c>
      <c r="I3" s="20">
        <v>2.9700000000000001E-2</v>
      </c>
      <c r="J3" s="21">
        <v>4958.1099999999997</v>
      </c>
      <c r="K3" s="20">
        <v>166940</v>
      </c>
      <c r="L3" s="22" t="s">
        <v>15</v>
      </c>
      <c r="M3" s="21">
        <v>982.91</v>
      </c>
      <c r="N3" s="21">
        <v>104447.54</v>
      </c>
    </row>
    <row r="4" spans="1:14" ht="22.1" customHeight="1" x14ac:dyDescent="0.2">
      <c r="A4" s="18" t="s">
        <v>16</v>
      </c>
      <c r="B4" s="19">
        <v>2</v>
      </c>
      <c r="C4" s="20">
        <v>14964</v>
      </c>
      <c r="D4" s="20">
        <v>0.39879999999999999</v>
      </c>
      <c r="E4" s="21">
        <v>5967.81</v>
      </c>
      <c r="F4" s="20">
        <v>19206</v>
      </c>
      <c r="G4" s="20">
        <v>0.26569999999999999</v>
      </c>
      <c r="H4" s="21">
        <v>5102.91</v>
      </c>
      <c r="I4" s="20">
        <v>3.1800000000000002E-2</v>
      </c>
      <c r="J4" s="21">
        <v>1081.17</v>
      </c>
      <c r="K4" s="20">
        <v>34170</v>
      </c>
      <c r="L4" s="22" t="s">
        <v>15</v>
      </c>
      <c r="M4" s="21">
        <v>115.44</v>
      </c>
      <c r="N4" s="21">
        <v>12267.34</v>
      </c>
    </row>
    <row r="5" spans="1:14" ht="22.1" customHeight="1" x14ac:dyDescent="0.2">
      <c r="A5" s="18" t="s">
        <v>17</v>
      </c>
      <c r="B5" s="19">
        <v>1</v>
      </c>
      <c r="C5" s="20">
        <v>1278718</v>
      </c>
      <c r="D5" s="20">
        <v>0.12770000000000001</v>
      </c>
      <c r="E5" s="21">
        <v>163292.31</v>
      </c>
      <c r="F5" s="20">
        <v>1230312</v>
      </c>
      <c r="G5" s="20">
        <v>8.0799999999999997E-2</v>
      </c>
      <c r="H5" s="21">
        <v>99409.19</v>
      </c>
      <c r="I5" s="20">
        <v>2.0899999999999998E-2</v>
      </c>
      <c r="J5" s="21">
        <v>49123.81</v>
      </c>
      <c r="K5" s="20">
        <v>2509030</v>
      </c>
      <c r="L5" s="22" t="s">
        <v>15</v>
      </c>
      <c r="M5" s="21">
        <v>2962.34</v>
      </c>
      <c r="N5" s="21">
        <v>314787.65000000002</v>
      </c>
    </row>
    <row r="6" spans="1:14" ht="22.1" customHeight="1" x14ac:dyDescent="0.2">
      <c r="A6" s="18" t="s">
        <v>18</v>
      </c>
      <c r="B6" s="19">
        <v>1</v>
      </c>
      <c r="C6" s="20">
        <v>125816</v>
      </c>
      <c r="D6" s="20">
        <v>0.10780000000000001</v>
      </c>
      <c r="E6" s="21">
        <v>13562.91</v>
      </c>
      <c r="F6" s="20">
        <v>140272</v>
      </c>
      <c r="G6" s="20">
        <v>6.8199999999999997E-2</v>
      </c>
      <c r="H6" s="21">
        <v>9566.52</v>
      </c>
      <c r="I6" s="20">
        <v>2.4299999999999999E-2</v>
      </c>
      <c r="J6" s="21">
        <v>4215.1899999999996</v>
      </c>
      <c r="K6" s="20">
        <v>266087</v>
      </c>
      <c r="L6" s="22" t="s">
        <v>15</v>
      </c>
      <c r="M6" s="21">
        <v>259.77</v>
      </c>
      <c r="N6" s="21">
        <v>27604.39</v>
      </c>
    </row>
    <row r="7" spans="1:14" ht="22.1" customHeight="1" x14ac:dyDescent="0.2">
      <c r="A7" s="18" t="s">
        <v>19</v>
      </c>
      <c r="B7" s="19">
        <v>1</v>
      </c>
      <c r="C7" s="20">
        <v>14810</v>
      </c>
      <c r="D7" s="20">
        <v>0.76919999999999999</v>
      </c>
      <c r="E7" s="21">
        <v>11391.58</v>
      </c>
      <c r="F7" s="20">
        <v>15719</v>
      </c>
      <c r="G7" s="20">
        <v>0.42399999999999999</v>
      </c>
      <c r="H7" s="21">
        <v>6665.05</v>
      </c>
      <c r="I7" s="20">
        <v>2.9700000000000001E-2</v>
      </c>
      <c r="J7" s="21">
        <v>904.92</v>
      </c>
      <c r="K7" s="20">
        <v>30529</v>
      </c>
      <c r="L7" s="22" t="s">
        <v>15</v>
      </c>
      <c r="M7" s="21">
        <v>180.13</v>
      </c>
      <c r="N7" s="21">
        <v>19141.68</v>
      </c>
    </row>
    <row r="8" spans="1:14" ht="22.1" customHeight="1" x14ac:dyDescent="0.2">
      <c r="A8" s="18" t="s">
        <v>19</v>
      </c>
      <c r="B8" s="19">
        <v>2</v>
      </c>
      <c r="C8" s="20">
        <v>0</v>
      </c>
      <c r="D8" s="20">
        <v>0</v>
      </c>
      <c r="E8" s="21">
        <v>0</v>
      </c>
      <c r="F8" s="20">
        <v>0</v>
      </c>
      <c r="G8" s="20">
        <v>0</v>
      </c>
      <c r="H8" s="21">
        <v>0</v>
      </c>
      <c r="I8" s="20">
        <v>0</v>
      </c>
      <c r="J8" s="21">
        <v>0</v>
      </c>
      <c r="K8" s="20">
        <v>0</v>
      </c>
      <c r="L8" s="22" t="s">
        <v>15</v>
      </c>
      <c r="M8" s="21">
        <v>0</v>
      </c>
      <c r="N8" s="21">
        <v>0</v>
      </c>
    </row>
    <row r="9" spans="1:14" ht="22.1" customHeight="1" x14ac:dyDescent="0.2">
      <c r="A9" s="18" t="s">
        <v>20</v>
      </c>
      <c r="B9" s="19">
        <v>1</v>
      </c>
      <c r="C9" s="20">
        <v>2753405</v>
      </c>
      <c r="D9" s="20">
        <v>0.12379999999999999</v>
      </c>
      <c r="E9" s="21">
        <v>340871.54</v>
      </c>
      <c r="F9" s="20">
        <v>2809332</v>
      </c>
      <c r="G9" s="20">
        <v>6.6699999999999995E-2</v>
      </c>
      <c r="H9" s="21">
        <v>187382.44</v>
      </c>
      <c r="I9" s="20">
        <v>1.0699999999999999E-2</v>
      </c>
      <c r="J9" s="21">
        <v>43639.37</v>
      </c>
      <c r="K9" s="20">
        <v>5562737</v>
      </c>
      <c r="L9" s="22" t="s">
        <v>15</v>
      </c>
      <c r="M9" s="21">
        <v>5432.99</v>
      </c>
      <c r="N9" s="21">
        <v>577326.34</v>
      </c>
    </row>
    <row r="10" spans="1:14" ht="22.1" customHeight="1" x14ac:dyDescent="0.2">
      <c r="A10" s="18" t="s">
        <v>20</v>
      </c>
      <c r="B10" s="19">
        <v>2</v>
      </c>
      <c r="C10" s="20">
        <v>324</v>
      </c>
      <c r="D10" s="20">
        <v>0</v>
      </c>
      <c r="E10" s="21">
        <v>0</v>
      </c>
      <c r="F10" s="20">
        <v>13424</v>
      </c>
      <c r="G10" s="20">
        <v>0</v>
      </c>
      <c r="H10" s="21">
        <v>0</v>
      </c>
      <c r="I10" s="20">
        <v>1.0699999999999999E-2</v>
      </c>
      <c r="J10" s="21">
        <v>0</v>
      </c>
      <c r="K10" s="20">
        <v>13748</v>
      </c>
      <c r="L10" s="22" t="s">
        <v>15</v>
      </c>
      <c r="M10" s="21">
        <v>0</v>
      </c>
      <c r="N10" s="21">
        <v>0</v>
      </c>
    </row>
    <row r="11" spans="1:14" ht="22.1" customHeight="1" thickBot="1" x14ac:dyDescent="0.25">
      <c r="C11" s="24">
        <f>SUM($C$3:$C$10)</f>
        <v>4268350</v>
      </c>
      <c r="E11" s="23">
        <f>SUM($E$3:$E$10)</f>
        <v>596863.09</v>
      </c>
      <c r="F11" s="24">
        <f>SUM($F$3:$F$10)</f>
        <v>4314891</v>
      </c>
      <c r="H11" s="23">
        <f>SUM($H$3:$H$10)</f>
        <v>344855.67999999993</v>
      </c>
      <c r="J11" s="23">
        <f>SUM($J$3:$J$10)</f>
        <v>103922.57</v>
      </c>
      <c r="K11" s="24">
        <f>SUM($K$3:$K$10)</f>
        <v>8583241</v>
      </c>
      <c r="M11" s="23">
        <f>SUM($M$3:$M$10)</f>
        <v>9933.58</v>
      </c>
    </row>
    <row r="12" spans="1:14" ht="22.1" customHeight="1" x14ac:dyDescent="0.25">
      <c r="M12" s="10" t="s">
        <v>22</v>
      </c>
      <c r="N12" s="17">
        <v>2645.83</v>
      </c>
    </row>
    <row r="13" spans="1:14" ht="22.1" customHeight="1" thickBot="1" x14ac:dyDescent="0.3">
      <c r="M13" s="11" t="s">
        <v>21</v>
      </c>
      <c r="N13" s="12">
        <f>SUM(N3:N12)</f>
        <v>1058220.77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2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23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73164</v>
      </c>
      <c r="D3" s="7">
        <v>0.76919999999999999</v>
      </c>
      <c r="E3" s="8">
        <v>56277.5</v>
      </c>
      <c r="F3" s="7">
        <v>70272</v>
      </c>
      <c r="G3" s="7">
        <v>0.42399999999999999</v>
      </c>
      <c r="H3" s="8">
        <v>29795.51</v>
      </c>
      <c r="I3" s="7">
        <v>2.9700000000000001E-2</v>
      </c>
      <c r="J3" s="8">
        <v>4260.05</v>
      </c>
      <c r="K3" s="7">
        <v>143436</v>
      </c>
      <c r="L3" s="9" t="s">
        <v>15</v>
      </c>
      <c r="M3" s="8">
        <v>858.16</v>
      </c>
      <c r="N3" s="8">
        <v>91191.23</v>
      </c>
    </row>
    <row r="4" spans="1:14" ht="22.1" customHeight="1" x14ac:dyDescent="0.2">
      <c r="A4" s="5" t="s">
        <v>16</v>
      </c>
      <c r="B4" s="6">
        <v>2</v>
      </c>
      <c r="C4" s="7">
        <v>2036</v>
      </c>
      <c r="D4" s="7">
        <v>0.39879999999999999</v>
      </c>
      <c r="E4" s="8">
        <v>811.96</v>
      </c>
      <c r="F4" s="7">
        <v>873</v>
      </c>
      <c r="G4" s="7">
        <v>0.26569999999999999</v>
      </c>
      <c r="H4" s="8">
        <v>231.89</v>
      </c>
      <c r="I4" s="7">
        <v>3.1800000000000002E-2</v>
      </c>
      <c r="J4" s="8">
        <v>92.5</v>
      </c>
      <c r="K4" s="7">
        <v>2909</v>
      </c>
      <c r="L4" s="9" t="s">
        <v>15</v>
      </c>
      <c r="M4" s="8">
        <v>10.8</v>
      </c>
      <c r="N4" s="8">
        <v>1147.1500000000001</v>
      </c>
    </row>
    <row r="5" spans="1:14" ht="22.1" customHeight="1" x14ac:dyDescent="0.2">
      <c r="A5" s="5" t="s">
        <v>17</v>
      </c>
      <c r="B5" s="6">
        <v>1</v>
      </c>
      <c r="C5" s="7">
        <v>1376823</v>
      </c>
      <c r="D5" s="7">
        <v>0.12770000000000001</v>
      </c>
      <c r="E5" s="8">
        <v>175820.26</v>
      </c>
      <c r="F5" s="7">
        <v>1423094</v>
      </c>
      <c r="G5" s="7">
        <v>8.0799999999999997E-2</v>
      </c>
      <c r="H5" s="8">
        <v>114986.03</v>
      </c>
      <c r="I5" s="7">
        <v>2.0899999999999998E-2</v>
      </c>
      <c r="J5" s="8">
        <v>54516.28</v>
      </c>
      <c r="K5" s="7">
        <v>2799917</v>
      </c>
      <c r="L5" s="9" t="s">
        <v>15</v>
      </c>
      <c r="M5" s="8">
        <v>3280.56</v>
      </c>
      <c r="N5" s="8">
        <v>348603.13</v>
      </c>
    </row>
    <row r="6" spans="1:14" ht="22.1" customHeight="1" x14ac:dyDescent="0.2">
      <c r="A6" s="5" t="s">
        <v>18</v>
      </c>
      <c r="B6" s="6">
        <v>1</v>
      </c>
      <c r="C6" s="7">
        <v>67443</v>
      </c>
      <c r="D6" s="7">
        <v>0.10780000000000001</v>
      </c>
      <c r="E6" s="8">
        <v>7270.3</v>
      </c>
      <c r="F6" s="7">
        <v>71862</v>
      </c>
      <c r="G6" s="7">
        <v>6.8199999999999997E-2</v>
      </c>
      <c r="H6" s="8">
        <v>4900.95</v>
      </c>
      <c r="I6" s="7">
        <v>2.4299999999999999E-2</v>
      </c>
      <c r="J6" s="8">
        <v>2989.54</v>
      </c>
      <c r="K6" s="7">
        <v>139304</v>
      </c>
      <c r="L6" s="9" t="s">
        <v>15</v>
      </c>
      <c r="M6" s="8">
        <v>144.03</v>
      </c>
      <c r="N6" s="8">
        <v>15304.83</v>
      </c>
    </row>
    <row r="7" spans="1:14" ht="22.1" customHeight="1" x14ac:dyDescent="0.2">
      <c r="A7" s="5" t="s">
        <v>19</v>
      </c>
      <c r="B7" s="6">
        <v>1</v>
      </c>
      <c r="C7" s="7">
        <v>15832</v>
      </c>
      <c r="D7" s="7">
        <v>0.76919999999999999</v>
      </c>
      <c r="E7" s="8">
        <v>12177.67</v>
      </c>
      <c r="F7" s="7">
        <v>16325</v>
      </c>
      <c r="G7" s="7">
        <v>0.42399999999999999</v>
      </c>
      <c r="H7" s="8">
        <v>6921.61</v>
      </c>
      <c r="I7" s="7">
        <v>2.9700000000000001E-2</v>
      </c>
      <c r="J7" s="8">
        <v>951.93</v>
      </c>
      <c r="K7" s="7">
        <v>32156</v>
      </c>
      <c r="L7" s="9" t="s">
        <v>15</v>
      </c>
      <c r="M7" s="8">
        <v>190.49</v>
      </c>
      <c r="N7" s="8">
        <v>20241.71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x14ac:dyDescent="0.2">
      <c r="A9" s="5" t="s">
        <v>20</v>
      </c>
      <c r="B9" s="6">
        <v>1</v>
      </c>
      <c r="C9" s="7">
        <v>1324232</v>
      </c>
      <c r="D9" s="7">
        <v>0.12379999999999999</v>
      </c>
      <c r="E9" s="8">
        <v>163939.92000000001</v>
      </c>
      <c r="F9" s="7">
        <v>1369908</v>
      </c>
      <c r="G9" s="7">
        <v>6.6699999999999995E-2</v>
      </c>
      <c r="H9" s="8">
        <v>91372.86</v>
      </c>
      <c r="I9" s="7">
        <v>1.0699999999999999E-2</v>
      </c>
      <c r="J9" s="8">
        <v>27076.91</v>
      </c>
      <c r="K9" s="7">
        <v>2694140</v>
      </c>
      <c r="L9" s="9" t="s">
        <v>15</v>
      </c>
      <c r="M9" s="8">
        <v>2682.7</v>
      </c>
      <c r="N9" s="8">
        <v>285072.39</v>
      </c>
    </row>
    <row r="10" spans="1:14" ht="22.1" customHeight="1" x14ac:dyDescent="0.2">
      <c r="A10" s="5" t="s">
        <v>20</v>
      </c>
      <c r="B10" s="6">
        <v>2</v>
      </c>
      <c r="C10" s="7">
        <v>11861</v>
      </c>
      <c r="D10" s="7">
        <v>0</v>
      </c>
      <c r="E10" s="8">
        <v>0</v>
      </c>
      <c r="F10" s="7">
        <v>0</v>
      </c>
      <c r="G10" s="7">
        <v>0</v>
      </c>
      <c r="H10" s="8">
        <v>0</v>
      </c>
      <c r="I10" s="7">
        <v>1.0699999999999999E-2</v>
      </c>
      <c r="J10" s="8">
        <v>0</v>
      </c>
      <c r="K10" s="7">
        <v>11861</v>
      </c>
      <c r="L10" s="9" t="s">
        <v>15</v>
      </c>
      <c r="M10" s="8">
        <v>0</v>
      </c>
      <c r="N10" s="8">
        <v>0</v>
      </c>
    </row>
    <row r="11" spans="1:14" ht="22.1" customHeight="1" thickBot="1" x14ac:dyDescent="0.3">
      <c r="B11" s="4"/>
      <c r="C11" s="14">
        <f>SUM(C3:C10)</f>
        <v>2871391</v>
      </c>
      <c r="E11" s="15">
        <f>SUM(E3:E10)</f>
        <v>416297.61</v>
      </c>
      <c r="F11" s="14">
        <f>SUM(F3:F10)</f>
        <v>2952334</v>
      </c>
      <c r="H11" s="15">
        <f>SUM(H3:H10)</f>
        <v>248208.84999999998</v>
      </c>
      <c r="J11" s="15">
        <f>SUM(J3:J10)</f>
        <v>89887.21</v>
      </c>
      <c r="K11" s="14">
        <f>SUM(K3:K10)</f>
        <v>5823723</v>
      </c>
      <c r="M11" s="16">
        <f>SUM(M3:M10)</f>
        <v>7166.7399999999989</v>
      </c>
      <c r="N11" s="13"/>
    </row>
    <row r="12" spans="1:14" ht="22.1" customHeight="1" x14ac:dyDescent="0.25">
      <c r="M12" s="10" t="s">
        <v>22</v>
      </c>
      <c r="N12" s="17">
        <v>2645.83</v>
      </c>
    </row>
    <row r="13" spans="1:14" ht="22.1" customHeight="1" thickBot="1" x14ac:dyDescent="0.3">
      <c r="M13" s="11" t="s">
        <v>21</v>
      </c>
      <c r="N13" s="12">
        <f>SUM(N3:N12)</f>
        <v>764206.27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B442-B08E-46B5-8CA3-3DDCF943A9B7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33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30" t="s">
        <v>16</v>
      </c>
      <c r="B3" s="31">
        <v>1</v>
      </c>
      <c r="C3" s="32">
        <v>105825</v>
      </c>
      <c r="D3" s="32">
        <v>0.125</v>
      </c>
      <c r="E3" s="33">
        <v>13228.12</v>
      </c>
      <c r="F3" s="32">
        <v>107962</v>
      </c>
      <c r="G3" s="32">
        <v>6.7000000000000004E-2</v>
      </c>
      <c r="H3" s="33">
        <v>7233.48</v>
      </c>
      <c r="I3" s="32">
        <v>2.9700000000000001E-2</v>
      </c>
      <c r="J3" s="33">
        <v>6349.49</v>
      </c>
      <c r="K3" s="32">
        <v>213787</v>
      </c>
      <c r="L3" s="34" t="s">
        <v>15</v>
      </c>
      <c r="M3" s="33">
        <v>254.71</v>
      </c>
      <c r="N3" s="33">
        <v>27065.79</v>
      </c>
    </row>
    <row r="4" spans="1:14" ht="22.1" customHeight="1" x14ac:dyDescent="0.2">
      <c r="A4" s="30" t="s">
        <v>16</v>
      </c>
      <c r="B4" s="31">
        <v>2</v>
      </c>
      <c r="C4" s="32">
        <v>37008</v>
      </c>
      <c r="D4" s="32">
        <v>0.41370000000000001</v>
      </c>
      <c r="E4" s="33">
        <v>15310.31</v>
      </c>
      <c r="F4" s="32">
        <v>36708</v>
      </c>
      <c r="G4" s="32">
        <v>0.27560000000000001</v>
      </c>
      <c r="H4" s="33">
        <v>10116.64</v>
      </c>
      <c r="I4" s="32">
        <v>3.1800000000000002E-2</v>
      </c>
      <c r="J4" s="33">
        <v>1565.79</v>
      </c>
      <c r="K4" s="32">
        <v>73716</v>
      </c>
      <c r="L4" s="34" t="s">
        <v>15</v>
      </c>
      <c r="M4" s="33">
        <v>256.43</v>
      </c>
      <c r="N4" s="33">
        <v>27249.18</v>
      </c>
    </row>
    <row r="5" spans="1:14" ht="22.1" customHeight="1" x14ac:dyDescent="0.2">
      <c r="A5" s="30" t="s">
        <v>17</v>
      </c>
      <c r="B5" s="31">
        <v>1</v>
      </c>
      <c r="C5" s="32">
        <v>1344922</v>
      </c>
      <c r="D5" s="32">
        <v>0.12770000000000001</v>
      </c>
      <c r="E5" s="33">
        <v>171746.56</v>
      </c>
      <c r="F5" s="32">
        <v>1293035</v>
      </c>
      <c r="G5" s="32">
        <v>8.0799999999999997E-2</v>
      </c>
      <c r="H5" s="33">
        <v>104477.19</v>
      </c>
      <c r="I5" s="32">
        <v>2.0899999999999998E-2</v>
      </c>
      <c r="J5" s="33">
        <v>52029.14</v>
      </c>
      <c r="K5" s="32">
        <v>2637957</v>
      </c>
      <c r="L5" s="34" t="s">
        <v>15</v>
      </c>
      <c r="M5" s="33">
        <v>3118.4</v>
      </c>
      <c r="N5" s="33">
        <v>331371.3</v>
      </c>
    </row>
    <row r="6" spans="1:14" ht="22.1" customHeight="1" x14ac:dyDescent="0.2">
      <c r="A6" s="30" t="s">
        <v>18</v>
      </c>
      <c r="B6" s="31">
        <v>1</v>
      </c>
      <c r="C6" s="32">
        <v>298</v>
      </c>
      <c r="D6" s="32">
        <v>0.10780000000000001</v>
      </c>
      <c r="E6" s="33">
        <v>32.07</v>
      </c>
      <c r="F6" s="32">
        <v>0</v>
      </c>
      <c r="G6" s="32">
        <v>6.8199999999999997E-2</v>
      </c>
      <c r="H6" s="33">
        <v>0</v>
      </c>
      <c r="I6" s="32">
        <v>2.4299999999999999E-2</v>
      </c>
      <c r="J6" s="33">
        <v>6</v>
      </c>
      <c r="K6" s="32">
        <v>298</v>
      </c>
      <c r="L6" s="34" t="s">
        <v>15</v>
      </c>
      <c r="M6" s="33">
        <v>0.36</v>
      </c>
      <c r="N6" s="33">
        <v>38.43</v>
      </c>
    </row>
    <row r="7" spans="1:14" ht="22.1" customHeight="1" x14ac:dyDescent="0.2">
      <c r="A7" s="30" t="s">
        <v>19</v>
      </c>
      <c r="B7" s="31">
        <v>1</v>
      </c>
      <c r="C7" s="32">
        <v>31698</v>
      </c>
      <c r="D7" s="32">
        <v>0.76919999999999999</v>
      </c>
      <c r="E7" s="33">
        <v>24381.79</v>
      </c>
      <c r="F7" s="32">
        <v>31066</v>
      </c>
      <c r="G7" s="32">
        <v>0.42399999999999999</v>
      </c>
      <c r="H7" s="33">
        <v>13172.18</v>
      </c>
      <c r="I7" s="32">
        <v>2.9700000000000001E-2</v>
      </c>
      <c r="J7" s="33">
        <v>1683.19</v>
      </c>
      <c r="K7" s="32">
        <v>62764</v>
      </c>
      <c r="L7" s="34" t="s">
        <v>15</v>
      </c>
      <c r="M7" s="33">
        <v>372.75</v>
      </c>
      <c r="N7" s="33">
        <v>39609.919999999998</v>
      </c>
    </row>
    <row r="8" spans="1:14" ht="22.1" customHeight="1" x14ac:dyDescent="0.2">
      <c r="A8" s="30" t="s">
        <v>19</v>
      </c>
      <c r="B8" s="31">
        <v>2</v>
      </c>
      <c r="C8" s="32">
        <v>0</v>
      </c>
      <c r="D8" s="32">
        <v>0</v>
      </c>
      <c r="E8" s="33">
        <v>0</v>
      </c>
      <c r="F8" s="32">
        <v>0</v>
      </c>
      <c r="G8" s="32">
        <v>0</v>
      </c>
      <c r="H8" s="33">
        <v>0</v>
      </c>
      <c r="I8" s="32">
        <v>0</v>
      </c>
      <c r="J8" s="33">
        <v>0</v>
      </c>
      <c r="K8" s="32">
        <v>0</v>
      </c>
      <c r="L8" s="34" t="s">
        <v>15</v>
      </c>
      <c r="M8" s="33">
        <v>0</v>
      </c>
      <c r="N8" s="33">
        <v>0</v>
      </c>
    </row>
    <row r="9" spans="1:14" ht="22.1" customHeight="1" thickBot="1" x14ac:dyDescent="0.25">
      <c r="C9" s="32">
        <f>SUM($C$3:$C$8)</f>
        <v>1519751</v>
      </c>
      <c r="E9" s="33">
        <f>SUM($E$3:$E$8)</f>
        <v>224698.85</v>
      </c>
      <c r="F9" s="32">
        <f>SUM($F$3:$F$8)</f>
        <v>1468771</v>
      </c>
      <c r="H9" s="33">
        <f>SUM($H$3:$H$8)</f>
        <v>134999.49</v>
      </c>
      <c r="J9" s="33">
        <f>SUM($J$3:$J$8)</f>
        <v>61633.61</v>
      </c>
      <c r="K9" s="32">
        <f>SUM($K$3:$K$8)</f>
        <v>2988522</v>
      </c>
      <c r="M9" s="33">
        <f>SUM($M$3:$M$8)</f>
        <v>4002.65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426590.83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B3C5-AF54-428B-984B-800205727469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32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112632</v>
      </c>
      <c r="D3" s="7">
        <v>0.3881</v>
      </c>
      <c r="E3" s="8">
        <v>43712.61</v>
      </c>
      <c r="F3" s="7">
        <v>116794</v>
      </c>
      <c r="G3" s="7">
        <v>0.21360000000000001</v>
      </c>
      <c r="H3" s="8">
        <v>24947.24</v>
      </c>
      <c r="I3" s="7">
        <v>2.9700000000000001E-2</v>
      </c>
      <c r="J3" s="8">
        <v>6813.97</v>
      </c>
      <c r="K3" s="7">
        <v>229427</v>
      </c>
      <c r="L3" s="9" t="s">
        <v>15</v>
      </c>
      <c r="M3" s="8">
        <v>717</v>
      </c>
      <c r="N3" s="8">
        <v>76190.820000000007</v>
      </c>
    </row>
    <row r="4" spans="1:14" ht="22.1" customHeight="1" x14ac:dyDescent="0.2">
      <c r="A4" s="5" t="s">
        <v>16</v>
      </c>
      <c r="B4" s="6">
        <v>2</v>
      </c>
      <c r="C4" s="7">
        <v>22359</v>
      </c>
      <c r="D4" s="7">
        <v>0.35499999999999998</v>
      </c>
      <c r="E4" s="8">
        <v>7937.37</v>
      </c>
      <c r="F4" s="7">
        <v>24888</v>
      </c>
      <c r="G4" s="7">
        <v>0.2238</v>
      </c>
      <c r="H4" s="8">
        <v>5569.96</v>
      </c>
      <c r="I4" s="7">
        <v>3.1800000000000002E-2</v>
      </c>
      <c r="J4" s="8">
        <v>1166.5899999999999</v>
      </c>
      <c r="K4" s="7">
        <v>47247</v>
      </c>
      <c r="L4" s="9" t="s">
        <v>15</v>
      </c>
      <c r="M4" s="8">
        <v>139.4</v>
      </c>
      <c r="N4" s="8">
        <v>14813.33</v>
      </c>
    </row>
    <row r="5" spans="1:14" ht="22.1" customHeight="1" x14ac:dyDescent="0.2">
      <c r="A5" s="5" t="s">
        <v>17</v>
      </c>
      <c r="B5" s="6">
        <v>1</v>
      </c>
      <c r="C5" s="7">
        <v>961116</v>
      </c>
      <c r="D5" s="7">
        <v>0.1065</v>
      </c>
      <c r="E5" s="8">
        <v>102358.89</v>
      </c>
      <c r="F5" s="7">
        <v>935299</v>
      </c>
      <c r="G5" s="7">
        <v>5.8299999999999998E-2</v>
      </c>
      <c r="H5" s="8">
        <v>54527.93</v>
      </c>
      <c r="I5" s="7">
        <v>2.0899999999999998E-2</v>
      </c>
      <c r="J5" s="8">
        <v>39524.400000000001</v>
      </c>
      <c r="K5" s="7">
        <v>1896415</v>
      </c>
      <c r="L5" s="9" t="s">
        <v>15</v>
      </c>
      <c r="M5" s="8">
        <v>1865.91</v>
      </c>
      <c r="N5" s="8">
        <v>198277.12</v>
      </c>
    </row>
    <row r="6" spans="1:14" ht="22.1" customHeight="1" x14ac:dyDescent="0.2">
      <c r="A6" s="5" t="s">
        <v>18</v>
      </c>
      <c r="B6" s="6">
        <v>1</v>
      </c>
      <c r="C6" s="7">
        <v>2297</v>
      </c>
      <c r="D6" s="7">
        <v>9.7799999999999998E-2</v>
      </c>
      <c r="E6" s="8">
        <v>224.65</v>
      </c>
      <c r="F6" s="7">
        <v>0</v>
      </c>
      <c r="G6" s="7">
        <v>5.3900000000000003E-2</v>
      </c>
      <c r="H6" s="8">
        <v>0</v>
      </c>
      <c r="I6" s="7">
        <v>2.4299999999999999E-2</v>
      </c>
      <c r="J6" s="8">
        <v>22.7</v>
      </c>
      <c r="K6" s="7">
        <v>2297</v>
      </c>
      <c r="L6" s="9" t="s">
        <v>15</v>
      </c>
      <c r="M6" s="8">
        <v>2.35</v>
      </c>
      <c r="N6" s="8">
        <v>249.69</v>
      </c>
    </row>
    <row r="7" spans="1:14" ht="22.1" customHeight="1" x14ac:dyDescent="0.2">
      <c r="A7" s="5" t="s">
        <v>19</v>
      </c>
      <c r="B7" s="6">
        <v>1</v>
      </c>
      <c r="C7" s="7">
        <v>8916</v>
      </c>
      <c r="D7" s="7">
        <v>0.3881</v>
      </c>
      <c r="E7" s="8">
        <v>3460.22</v>
      </c>
      <c r="F7" s="7">
        <v>7080</v>
      </c>
      <c r="G7" s="7">
        <v>0.21360000000000001</v>
      </c>
      <c r="H7" s="8">
        <v>1512.36</v>
      </c>
      <c r="I7" s="7">
        <v>2.9700000000000001E-2</v>
      </c>
      <c r="J7" s="8">
        <v>472.34</v>
      </c>
      <c r="K7" s="7">
        <v>15996</v>
      </c>
      <c r="L7" s="9" t="s">
        <v>15</v>
      </c>
      <c r="M7" s="8">
        <v>51.73</v>
      </c>
      <c r="N7" s="8">
        <v>5496.65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thickBot="1" x14ac:dyDescent="0.25">
      <c r="C9" s="7">
        <f>SUM($C$3:$C$8)</f>
        <v>1107320</v>
      </c>
      <c r="E9" s="8">
        <f>SUM($E$3:$E$8)</f>
        <v>157693.74</v>
      </c>
      <c r="F9" s="7">
        <f>SUM($F$3:$F$8)</f>
        <v>1084061</v>
      </c>
      <c r="H9" s="8">
        <f>SUM($H$3:$H$8)</f>
        <v>86557.49</v>
      </c>
      <c r="J9" s="8">
        <f>SUM($J$3:$J$8)</f>
        <v>47999.999999999993</v>
      </c>
      <c r="K9" s="7">
        <f>SUM($K$3:$K$8)</f>
        <v>2191382</v>
      </c>
      <c r="M9" s="8">
        <f>SUM($M$3:$M$8)</f>
        <v>2776.39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296283.82000000007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8172-2202-4E11-AC79-A812B0F7A277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31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42139</v>
      </c>
      <c r="D3" s="7">
        <v>0.3881</v>
      </c>
      <c r="E3" s="8">
        <v>16354.32</v>
      </c>
      <c r="F3" s="7">
        <v>46345</v>
      </c>
      <c r="G3" s="7">
        <v>0.21360000000000001</v>
      </c>
      <c r="H3" s="8">
        <v>9899.3799999999992</v>
      </c>
      <c r="I3" s="7">
        <v>2.9700000000000001E-2</v>
      </c>
      <c r="J3" s="8">
        <v>2026.64</v>
      </c>
      <c r="K3" s="7">
        <v>88485</v>
      </c>
      <c r="L3" s="9" t="s">
        <v>15</v>
      </c>
      <c r="M3" s="8">
        <v>268.66000000000003</v>
      </c>
      <c r="N3" s="8">
        <v>28549.01</v>
      </c>
    </row>
    <row r="4" spans="1:14" ht="22.1" customHeight="1" x14ac:dyDescent="0.2">
      <c r="A4" s="5" t="s">
        <v>16</v>
      </c>
      <c r="B4" s="6">
        <v>2</v>
      </c>
      <c r="C4" s="7">
        <v>4531</v>
      </c>
      <c r="D4" s="7">
        <v>0.35499999999999998</v>
      </c>
      <c r="E4" s="8">
        <v>1608.47</v>
      </c>
      <c r="F4" s="7">
        <v>2718</v>
      </c>
      <c r="G4" s="7">
        <v>0.2238</v>
      </c>
      <c r="H4" s="8">
        <v>608.28</v>
      </c>
      <c r="I4" s="7">
        <v>3.1800000000000002E-2</v>
      </c>
      <c r="J4" s="8">
        <v>0</v>
      </c>
      <c r="K4" s="7">
        <v>7249</v>
      </c>
      <c r="L4" s="9" t="s">
        <v>15</v>
      </c>
      <c r="M4" s="8">
        <v>21.06</v>
      </c>
      <c r="N4" s="8">
        <v>2237.81</v>
      </c>
    </row>
    <row r="5" spans="1:14" ht="22.1" customHeight="1" x14ac:dyDescent="0.2">
      <c r="A5" s="5" t="s">
        <v>17</v>
      </c>
      <c r="B5" s="6">
        <v>1</v>
      </c>
      <c r="C5" s="7">
        <v>485775</v>
      </c>
      <c r="D5" s="7">
        <v>0.1065</v>
      </c>
      <c r="E5" s="8">
        <v>51735.040000000001</v>
      </c>
      <c r="F5" s="7">
        <v>542652</v>
      </c>
      <c r="G5" s="7">
        <v>5.8299999999999998E-2</v>
      </c>
      <c r="H5" s="8">
        <v>31636.63</v>
      </c>
      <c r="I5" s="7">
        <v>2.0899999999999998E-2</v>
      </c>
      <c r="J5" s="8">
        <v>21186.46</v>
      </c>
      <c r="K5" s="7">
        <v>1028427</v>
      </c>
      <c r="L5" s="9" t="s">
        <v>15</v>
      </c>
      <c r="M5" s="8">
        <v>993.3</v>
      </c>
      <c r="N5" s="8">
        <v>105551.43</v>
      </c>
    </row>
    <row r="6" spans="1:14" ht="22.1" customHeight="1" x14ac:dyDescent="0.2">
      <c r="A6" s="5" t="s">
        <v>18</v>
      </c>
      <c r="B6" s="6">
        <v>1</v>
      </c>
      <c r="C6" s="7">
        <v>9694</v>
      </c>
      <c r="D6" s="7">
        <v>9.7799999999999998E-2</v>
      </c>
      <c r="E6" s="8">
        <v>948.02</v>
      </c>
      <c r="F6" s="7">
        <v>3093</v>
      </c>
      <c r="G6" s="7">
        <v>5.3900000000000003E-2</v>
      </c>
      <c r="H6" s="8">
        <v>166.69</v>
      </c>
      <c r="I6" s="7">
        <v>2.4299999999999999E-2</v>
      </c>
      <c r="J6" s="8">
        <v>134.28</v>
      </c>
      <c r="K6" s="7">
        <v>12786</v>
      </c>
      <c r="L6" s="9" t="s">
        <v>15</v>
      </c>
      <c r="M6" s="8">
        <v>11.87</v>
      </c>
      <c r="N6" s="8">
        <v>1260.8599999999999</v>
      </c>
    </row>
    <row r="7" spans="1:14" ht="22.1" customHeight="1" x14ac:dyDescent="0.2">
      <c r="A7" s="5" t="s">
        <v>19</v>
      </c>
      <c r="B7" s="6">
        <v>1</v>
      </c>
      <c r="C7" s="7">
        <v>588</v>
      </c>
      <c r="D7" s="7">
        <v>0.3881</v>
      </c>
      <c r="E7" s="8">
        <v>228.38</v>
      </c>
      <c r="F7" s="7">
        <v>163</v>
      </c>
      <c r="G7" s="7">
        <v>0.21360000000000001</v>
      </c>
      <c r="H7" s="8">
        <v>34.72</v>
      </c>
      <c r="I7" s="7">
        <v>2.9700000000000001E-2</v>
      </c>
      <c r="J7" s="8">
        <v>21.79</v>
      </c>
      <c r="K7" s="7">
        <v>751</v>
      </c>
      <c r="L7" s="9" t="s">
        <v>15</v>
      </c>
      <c r="M7" s="8">
        <v>2.71</v>
      </c>
      <c r="N7" s="8">
        <v>287.60000000000002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thickBot="1" x14ac:dyDescent="0.25">
      <c r="C9" s="7">
        <f>SUM($C$3:$C$8)</f>
        <v>542727</v>
      </c>
      <c r="E9" s="8">
        <f>SUM($E$3:$E$8)</f>
        <v>70874.23000000001</v>
      </c>
      <c r="F9" s="7">
        <f>SUM($F$3:$F$8)</f>
        <v>594971</v>
      </c>
      <c r="H9" s="8">
        <f>SUM($H$3:$H$8)</f>
        <v>42345.700000000004</v>
      </c>
      <c r="J9" s="8">
        <f>SUM($J$3:$J$8)</f>
        <v>23369.17</v>
      </c>
      <c r="K9" s="7">
        <f>SUM($K$3:$K$8)</f>
        <v>1137698</v>
      </c>
      <c r="M9" s="8">
        <f>SUM($M$3:$M$8)</f>
        <v>1297.5999999999999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139142.91999999998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58E8-527D-49DE-A1F0-1BB42A44AF62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30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87456</v>
      </c>
      <c r="D3" s="7">
        <v>0.3881</v>
      </c>
      <c r="E3" s="8">
        <v>33941.67</v>
      </c>
      <c r="F3" s="7">
        <v>89425</v>
      </c>
      <c r="G3" s="7">
        <v>0.21360000000000001</v>
      </c>
      <c r="H3" s="8">
        <v>19101.13</v>
      </c>
      <c r="I3" s="7">
        <v>2.9700000000000001E-2</v>
      </c>
      <c r="J3" s="8">
        <v>3514.14</v>
      </c>
      <c r="K3" s="7">
        <v>176881</v>
      </c>
      <c r="L3" s="9" t="s">
        <v>15</v>
      </c>
      <c r="M3" s="8">
        <v>537.29</v>
      </c>
      <c r="N3" s="8">
        <v>57094.23</v>
      </c>
    </row>
    <row r="4" spans="1:14" ht="22.1" customHeight="1" x14ac:dyDescent="0.2">
      <c r="A4" s="5" t="s">
        <v>16</v>
      </c>
      <c r="B4" s="6">
        <v>2</v>
      </c>
      <c r="C4" s="7">
        <v>7746</v>
      </c>
      <c r="D4" s="7">
        <v>0.35499999999999998</v>
      </c>
      <c r="E4" s="8">
        <v>2749.66</v>
      </c>
      <c r="F4" s="7">
        <v>11180</v>
      </c>
      <c r="G4" s="7">
        <v>0.2238</v>
      </c>
      <c r="H4" s="8">
        <v>2502.09</v>
      </c>
      <c r="I4" s="7">
        <v>3.1800000000000002E-2</v>
      </c>
      <c r="J4" s="8">
        <v>0</v>
      </c>
      <c r="K4" s="7">
        <v>18926</v>
      </c>
      <c r="L4" s="9" t="s">
        <v>15</v>
      </c>
      <c r="M4" s="8">
        <v>49.89</v>
      </c>
      <c r="N4" s="8">
        <v>5301.64</v>
      </c>
    </row>
    <row r="5" spans="1:14" ht="22.1" customHeight="1" x14ac:dyDescent="0.2">
      <c r="A5" s="5" t="s">
        <v>17</v>
      </c>
      <c r="B5" s="6">
        <v>1</v>
      </c>
      <c r="C5" s="7">
        <v>829265</v>
      </c>
      <c r="D5" s="7">
        <v>0.1065</v>
      </c>
      <c r="E5" s="8">
        <v>88316.77</v>
      </c>
      <c r="F5" s="7">
        <v>604231</v>
      </c>
      <c r="G5" s="7">
        <v>5.8299999999999998E-2</v>
      </c>
      <c r="H5" s="8">
        <v>35226.68</v>
      </c>
      <c r="I5" s="7">
        <v>2.0899999999999998E-2</v>
      </c>
      <c r="J5" s="8">
        <v>26518.17</v>
      </c>
      <c r="K5" s="7">
        <v>1433497</v>
      </c>
      <c r="L5" s="9" t="s">
        <v>15</v>
      </c>
      <c r="M5" s="8">
        <v>1425.59</v>
      </c>
      <c r="N5" s="8">
        <v>151487.20000000001</v>
      </c>
    </row>
    <row r="6" spans="1:14" ht="22.1" customHeight="1" x14ac:dyDescent="0.2">
      <c r="A6" s="5" t="s">
        <v>18</v>
      </c>
      <c r="B6" s="6">
        <v>1</v>
      </c>
      <c r="C6" s="7">
        <v>134</v>
      </c>
      <c r="D6" s="7">
        <v>9.7799999999999998E-2</v>
      </c>
      <c r="E6" s="8">
        <v>13.11</v>
      </c>
      <c r="F6" s="7">
        <v>6204</v>
      </c>
      <c r="G6" s="7">
        <v>5.3900000000000003E-2</v>
      </c>
      <c r="H6" s="8">
        <v>334.37</v>
      </c>
      <c r="I6" s="7">
        <v>2.4299999999999999E-2</v>
      </c>
      <c r="J6" s="8">
        <v>121.54</v>
      </c>
      <c r="K6" s="7">
        <v>6338</v>
      </c>
      <c r="L6" s="9" t="s">
        <v>15</v>
      </c>
      <c r="M6" s="8">
        <v>4.46</v>
      </c>
      <c r="N6" s="8">
        <v>473.47</v>
      </c>
    </row>
    <row r="7" spans="1:14" ht="22.1" customHeight="1" x14ac:dyDescent="0.2">
      <c r="A7" s="5" t="s">
        <v>19</v>
      </c>
      <c r="B7" s="6">
        <v>1</v>
      </c>
      <c r="C7" s="7">
        <v>0</v>
      </c>
      <c r="D7" s="7">
        <v>0.3881</v>
      </c>
      <c r="E7" s="8">
        <v>0</v>
      </c>
      <c r="F7" s="7">
        <v>460</v>
      </c>
      <c r="G7" s="7">
        <v>0.21360000000000001</v>
      </c>
      <c r="H7" s="8">
        <v>98.16</v>
      </c>
      <c r="I7" s="7">
        <v>2.9700000000000001E-2</v>
      </c>
      <c r="J7" s="8">
        <v>13.65</v>
      </c>
      <c r="K7" s="7">
        <v>460</v>
      </c>
      <c r="L7" s="9" t="s">
        <v>15</v>
      </c>
      <c r="M7" s="8">
        <v>1.06</v>
      </c>
      <c r="N7" s="8">
        <v>112.88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thickBot="1" x14ac:dyDescent="0.25">
      <c r="C9" s="7">
        <f>SUM($C$3:$C$8)</f>
        <v>924601</v>
      </c>
      <c r="E9" s="8">
        <f>SUM($E$3:$E$8)</f>
        <v>125021.21</v>
      </c>
      <c r="F9" s="7">
        <f>SUM($F$3:$F$8)</f>
        <v>711500</v>
      </c>
      <c r="H9" s="8">
        <f>SUM($H$3:$H$8)</f>
        <v>57262.430000000008</v>
      </c>
      <c r="J9" s="8">
        <f>SUM($J$3:$J$8)</f>
        <v>30167.5</v>
      </c>
      <c r="K9" s="7">
        <f>SUM($K$3:$K$8)</f>
        <v>1636102</v>
      </c>
      <c r="M9" s="8">
        <f>SUM($M$3:$M$8)</f>
        <v>2018.29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215725.63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22EE-5BA0-496D-B801-272AF7D985FF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29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25" t="s">
        <v>16</v>
      </c>
      <c r="B3" s="26">
        <v>1</v>
      </c>
      <c r="C3" s="27">
        <v>31864</v>
      </c>
      <c r="D3" s="27">
        <v>0.3881</v>
      </c>
      <c r="E3" s="28">
        <v>12366.48</v>
      </c>
      <c r="F3" s="27">
        <v>36268</v>
      </c>
      <c r="G3" s="27">
        <v>0.21360000000000001</v>
      </c>
      <c r="H3" s="28">
        <v>7746.86</v>
      </c>
      <c r="I3" s="27">
        <v>2.9700000000000001E-2</v>
      </c>
      <c r="J3" s="28">
        <v>1443.75</v>
      </c>
      <c r="K3" s="27">
        <v>68132</v>
      </c>
      <c r="L3" s="29" t="s">
        <v>15</v>
      </c>
      <c r="M3" s="28">
        <v>204.79</v>
      </c>
      <c r="N3" s="28">
        <v>21761.88</v>
      </c>
    </row>
    <row r="4" spans="1:14" ht="22.1" customHeight="1" x14ac:dyDescent="0.2">
      <c r="A4" s="25" t="s">
        <v>16</v>
      </c>
      <c r="B4" s="26">
        <v>2</v>
      </c>
      <c r="C4" s="27">
        <v>4372</v>
      </c>
      <c r="D4" s="27">
        <v>0.35499999999999998</v>
      </c>
      <c r="E4" s="28">
        <v>1551.98</v>
      </c>
      <c r="F4" s="27">
        <v>3946</v>
      </c>
      <c r="G4" s="27">
        <v>0.2238</v>
      </c>
      <c r="H4" s="28">
        <v>883.07</v>
      </c>
      <c r="I4" s="27">
        <v>3.1800000000000002E-2</v>
      </c>
      <c r="J4" s="28">
        <v>0</v>
      </c>
      <c r="K4" s="27">
        <v>8318</v>
      </c>
      <c r="L4" s="29" t="s">
        <v>15</v>
      </c>
      <c r="M4" s="28">
        <v>23.13</v>
      </c>
      <c r="N4" s="28">
        <v>2458.1799999999998</v>
      </c>
    </row>
    <row r="5" spans="1:14" ht="22.1" customHeight="1" x14ac:dyDescent="0.2">
      <c r="A5" s="25" t="s">
        <v>17</v>
      </c>
      <c r="B5" s="26">
        <v>1</v>
      </c>
      <c r="C5" s="27">
        <v>604536</v>
      </c>
      <c r="D5" s="27">
        <v>0.1065</v>
      </c>
      <c r="E5" s="28">
        <v>64383.12</v>
      </c>
      <c r="F5" s="27">
        <v>626464</v>
      </c>
      <c r="G5" s="27">
        <v>5.8299999999999998E-2</v>
      </c>
      <c r="H5" s="28">
        <v>36522.85</v>
      </c>
      <c r="I5" s="27">
        <v>2.0899999999999998E-2</v>
      </c>
      <c r="J5" s="28">
        <v>23460.48</v>
      </c>
      <c r="K5" s="27">
        <v>1231000</v>
      </c>
      <c r="L5" s="29" t="s">
        <v>15</v>
      </c>
      <c r="M5" s="28">
        <v>1181.48</v>
      </c>
      <c r="N5" s="28">
        <v>125547.93</v>
      </c>
    </row>
    <row r="6" spans="1:14" ht="22.1" customHeight="1" x14ac:dyDescent="0.2">
      <c r="A6" s="25" t="s">
        <v>18</v>
      </c>
      <c r="B6" s="26">
        <v>1</v>
      </c>
      <c r="C6" s="27">
        <v>3665</v>
      </c>
      <c r="D6" s="27">
        <v>9.7799999999999998E-2</v>
      </c>
      <c r="E6" s="28">
        <v>358.39</v>
      </c>
      <c r="F6" s="27">
        <v>8320</v>
      </c>
      <c r="G6" s="27">
        <v>5.3900000000000003E-2</v>
      </c>
      <c r="H6" s="28">
        <v>448.45</v>
      </c>
      <c r="I6" s="27">
        <v>2.4299999999999999E-2</v>
      </c>
      <c r="J6" s="28">
        <v>190.52</v>
      </c>
      <c r="K6" s="27">
        <v>11985</v>
      </c>
      <c r="L6" s="29" t="s">
        <v>15</v>
      </c>
      <c r="M6" s="28">
        <v>9.4700000000000006</v>
      </c>
      <c r="N6" s="28">
        <v>1006.84</v>
      </c>
    </row>
    <row r="7" spans="1:14" ht="22.1" customHeight="1" x14ac:dyDescent="0.2">
      <c r="A7" s="25" t="s">
        <v>19</v>
      </c>
      <c r="B7" s="26">
        <v>1</v>
      </c>
      <c r="C7" s="27">
        <v>2214</v>
      </c>
      <c r="D7" s="27">
        <v>0.3881</v>
      </c>
      <c r="E7" s="28">
        <v>859.11</v>
      </c>
      <c r="F7" s="27">
        <v>1044</v>
      </c>
      <c r="G7" s="27">
        <v>0.21360000000000001</v>
      </c>
      <c r="H7" s="28">
        <v>222.93</v>
      </c>
      <c r="I7" s="27">
        <v>2.9700000000000001E-2</v>
      </c>
      <c r="J7" s="28">
        <v>81.91</v>
      </c>
      <c r="K7" s="27">
        <v>3257</v>
      </c>
      <c r="L7" s="29" t="s">
        <v>15</v>
      </c>
      <c r="M7" s="28">
        <v>11.06</v>
      </c>
      <c r="N7" s="28">
        <v>1175</v>
      </c>
    </row>
    <row r="8" spans="1:14" ht="22.1" customHeight="1" x14ac:dyDescent="0.2">
      <c r="A8" s="25" t="s">
        <v>19</v>
      </c>
      <c r="B8" s="26">
        <v>2</v>
      </c>
      <c r="C8" s="27">
        <v>0</v>
      </c>
      <c r="D8" s="27">
        <v>0</v>
      </c>
      <c r="E8" s="28">
        <v>0</v>
      </c>
      <c r="F8" s="27">
        <v>0</v>
      </c>
      <c r="G8" s="27">
        <v>0</v>
      </c>
      <c r="H8" s="28">
        <v>0</v>
      </c>
      <c r="I8" s="27">
        <v>0</v>
      </c>
      <c r="J8" s="28">
        <v>0</v>
      </c>
      <c r="K8" s="27">
        <v>0</v>
      </c>
      <c r="L8" s="29" t="s">
        <v>15</v>
      </c>
      <c r="M8" s="28">
        <v>0</v>
      </c>
      <c r="N8" s="28">
        <v>0</v>
      </c>
    </row>
    <row r="9" spans="1:14" ht="22.1" customHeight="1" thickBot="1" x14ac:dyDescent="0.25">
      <c r="C9" s="27">
        <f>SUM($C$3:$C$8)</f>
        <v>646651</v>
      </c>
      <c r="E9" s="28">
        <f>SUM($E$3:$E$8)</f>
        <v>79519.08</v>
      </c>
      <c r="F9" s="27">
        <f>SUM($F$3:$F$8)</f>
        <v>676042</v>
      </c>
      <c r="H9" s="28">
        <f>SUM($H$3:$H$8)</f>
        <v>45824.159999999996</v>
      </c>
      <c r="J9" s="28">
        <f>SUM($J$3:$J$8)</f>
        <v>25176.66</v>
      </c>
      <c r="K9" s="27">
        <f>SUM($K$3:$K$8)</f>
        <v>1322692</v>
      </c>
      <c r="M9" s="28">
        <f>SUM($M$3:$M$8)</f>
        <v>1429.93</v>
      </c>
    </row>
    <row r="10" spans="1:14" ht="22.1" customHeight="1" x14ac:dyDescent="0.25">
      <c r="M10" s="10" t="s">
        <v>22</v>
      </c>
      <c r="N10" s="17">
        <v>1256.21</v>
      </c>
    </row>
    <row r="11" spans="1:14" ht="22.1" customHeight="1" thickBot="1" x14ac:dyDescent="0.3">
      <c r="M11" s="11" t="s">
        <v>21</v>
      </c>
      <c r="N11" s="12">
        <f>SUM(N3:N10)</f>
        <v>153206.03999999998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1C52-72F5-4D79-83FC-09FD33EC745E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28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25" t="s">
        <v>16</v>
      </c>
      <c r="B3" s="26">
        <v>1</v>
      </c>
      <c r="C3" s="27">
        <v>32060</v>
      </c>
      <c r="D3" s="27">
        <v>0.3881</v>
      </c>
      <c r="E3" s="28">
        <v>12442.34</v>
      </c>
      <c r="F3" s="27">
        <v>35130</v>
      </c>
      <c r="G3" s="27">
        <v>0.21360000000000001</v>
      </c>
      <c r="H3" s="28">
        <v>7503.74</v>
      </c>
      <c r="I3" s="27">
        <v>2.9700000000000001E-2</v>
      </c>
      <c r="J3" s="28">
        <v>1739.64</v>
      </c>
      <c r="K3" s="27">
        <v>67189</v>
      </c>
      <c r="L3" s="29" t="s">
        <v>15</v>
      </c>
      <c r="M3" s="28">
        <v>206.01</v>
      </c>
      <c r="N3" s="28">
        <v>21891.73</v>
      </c>
    </row>
    <row r="4" spans="1:14" ht="22.1" customHeight="1" x14ac:dyDescent="0.2">
      <c r="A4" s="25" t="s">
        <v>16</v>
      </c>
      <c r="B4" s="26">
        <v>2</v>
      </c>
      <c r="C4" s="27">
        <v>1531</v>
      </c>
      <c r="D4" s="27">
        <v>0.35499999999999998</v>
      </c>
      <c r="E4" s="28">
        <v>543.49</v>
      </c>
      <c r="F4" s="27">
        <v>846</v>
      </c>
      <c r="G4" s="27">
        <v>0.2238</v>
      </c>
      <c r="H4" s="28">
        <v>189.25</v>
      </c>
      <c r="I4" s="27">
        <v>3.1800000000000002E-2</v>
      </c>
      <c r="J4" s="28">
        <v>0</v>
      </c>
      <c r="K4" s="27">
        <v>2377</v>
      </c>
      <c r="L4" s="29" t="s">
        <v>15</v>
      </c>
      <c r="M4" s="28">
        <v>6.96</v>
      </c>
      <c r="N4" s="28">
        <v>739.7</v>
      </c>
    </row>
    <row r="5" spans="1:14" ht="22.1" customHeight="1" x14ac:dyDescent="0.2">
      <c r="A5" s="25" t="s">
        <v>17</v>
      </c>
      <c r="B5" s="26">
        <v>1</v>
      </c>
      <c r="C5" s="27">
        <v>548019</v>
      </c>
      <c r="D5" s="27">
        <v>0.1065</v>
      </c>
      <c r="E5" s="28">
        <v>58364.02</v>
      </c>
      <c r="F5" s="27">
        <v>596256</v>
      </c>
      <c r="G5" s="27">
        <v>5.8299999999999998E-2</v>
      </c>
      <c r="H5" s="28">
        <v>34761.74</v>
      </c>
      <c r="I5" s="27">
        <v>2.0899999999999998E-2</v>
      </c>
      <c r="J5" s="28">
        <v>23140.28</v>
      </c>
      <c r="K5" s="27">
        <v>1144275</v>
      </c>
      <c r="L5" s="29" t="s">
        <v>15</v>
      </c>
      <c r="M5" s="28">
        <v>1104.53</v>
      </c>
      <c r="N5" s="28">
        <v>117370.57</v>
      </c>
    </row>
    <row r="6" spans="1:14" ht="22.1" customHeight="1" x14ac:dyDescent="0.2">
      <c r="A6" s="25" t="s">
        <v>18</v>
      </c>
      <c r="B6" s="26">
        <v>1</v>
      </c>
      <c r="C6" s="27">
        <v>27622</v>
      </c>
      <c r="D6" s="27">
        <v>9.7799999999999998E-2</v>
      </c>
      <c r="E6" s="28">
        <v>2701.38</v>
      </c>
      <c r="F6" s="27">
        <v>21689</v>
      </c>
      <c r="G6" s="27">
        <v>5.3900000000000003E-2</v>
      </c>
      <c r="H6" s="28">
        <v>1169.04</v>
      </c>
      <c r="I6" s="27">
        <v>2.4299999999999999E-2</v>
      </c>
      <c r="J6" s="28">
        <v>717.59</v>
      </c>
      <c r="K6" s="27">
        <v>49311</v>
      </c>
      <c r="L6" s="29" t="s">
        <v>15</v>
      </c>
      <c r="M6" s="28">
        <v>43.59</v>
      </c>
      <c r="N6" s="28">
        <v>4631.6000000000004</v>
      </c>
    </row>
    <row r="7" spans="1:14" ht="22.1" customHeight="1" x14ac:dyDescent="0.2">
      <c r="A7" s="25" t="s">
        <v>19</v>
      </c>
      <c r="B7" s="26">
        <v>1</v>
      </c>
      <c r="C7" s="27">
        <v>7225</v>
      </c>
      <c r="D7" s="27">
        <v>0.3881</v>
      </c>
      <c r="E7" s="28">
        <v>2803.95</v>
      </c>
      <c r="F7" s="27">
        <v>6591</v>
      </c>
      <c r="G7" s="27">
        <v>0.21360000000000001</v>
      </c>
      <c r="H7" s="28">
        <v>1407.79</v>
      </c>
      <c r="I7" s="27">
        <v>2.9700000000000001E-2</v>
      </c>
      <c r="J7" s="28">
        <v>355.48</v>
      </c>
      <c r="K7" s="27">
        <v>13816</v>
      </c>
      <c r="L7" s="29" t="s">
        <v>15</v>
      </c>
      <c r="M7" s="28">
        <v>43.39</v>
      </c>
      <c r="N7" s="28">
        <v>4610.6099999999997</v>
      </c>
    </row>
    <row r="8" spans="1:14" ht="22.1" customHeight="1" x14ac:dyDescent="0.2">
      <c r="A8" s="25" t="s">
        <v>19</v>
      </c>
      <c r="B8" s="26">
        <v>2</v>
      </c>
      <c r="C8" s="27">
        <v>0</v>
      </c>
      <c r="D8" s="27">
        <v>0</v>
      </c>
      <c r="E8" s="28">
        <v>0</v>
      </c>
      <c r="F8" s="27">
        <v>0</v>
      </c>
      <c r="G8" s="27">
        <v>0</v>
      </c>
      <c r="H8" s="28">
        <v>0</v>
      </c>
      <c r="I8" s="27">
        <v>0</v>
      </c>
      <c r="J8" s="28">
        <v>0</v>
      </c>
      <c r="K8" s="27">
        <v>0</v>
      </c>
      <c r="L8" s="29" t="s">
        <v>15</v>
      </c>
      <c r="M8" s="28">
        <v>0</v>
      </c>
      <c r="N8" s="28">
        <v>0</v>
      </c>
    </row>
    <row r="9" spans="1:14" ht="22.1" customHeight="1" thickBot="1" x14ac:dyDescent="0.25">
      <c r="C9" s="27">
        <f>SUM($C$3:$C$8)</f>
        <v>616457</v>
      </c>
      <c r="E9" s="28">
        <f>SUM($E$3:$E$8)</f>
        <v>76855.179999999993</v>
      </c>
      <c r="F9" s="27">
        <f>SUM($F$3:$F$8)</f>
        <v>660512</v>
      </c>
      <c r="H9" s="28">
        <f>SUM($H$3:$H$8)</f>
        <v>45031.56</v>
      </c>
      <c r="J9" s="28">
        <f>SUM($J$3:$J$8)</f>
        <v>25952.989999999998</v>
      </c>
      <c r="K9" s="27">
        <f>SUM($K$3:$K$8)</f>
        <v>1276968</v>
      </c>
      <c r="M9" s="28">
        <f>SUM($M$3:$M$8)</f>
        <v>1404.48</v>
      </c>
    </row>
    <row r="10" spans="1:14" ht="22.1" customHeight="1" x14ac:dyDescent="0.25">
      <c r="M10" s="10" t="s">
        <v>22</v>
      </c>
      <c r="N10" s="17">
        <v>2645.83</v>
      </c>
    </row>
    <row r="11" spans="1:14" ht="22.1" customHeight="1" thickBot="1" x14ac:dyDescent="0.3">
      <c r="M11" s="11" t="s">
        <v>21</v>
      </c>
      <c r="N11" s="12">
        <f>SUM(N3:N10)</f>
        <v>151890.03999999998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C684-F499-4B6E-8240-23BBDF256284}">
  <dimension ref="A1:N11"/>
  <sheetViews>
    <sheetView zoomScale="80" zoomScaleNormal="80" zoomScaleSheetLayoutView="274" workbookViewId="0">
      <selection activeCell="A2" sqref="A2"/>
    </sheetView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27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25" t="s">
        <v>16</v>
      </c>
      <c r="B3" s="26">
        <v>1</v>
      </c>
      <c r="C3" s="27">
        <v>104746</v>
      </c>
      <c r="D3" s="27">
        <v>0.3881</v>
      </c>
      <c r="E3" s="28">
        <v>40651.760000000002</v>
      </c>
      <c r="F3" s="27">
        <v>108479</v>
      </c>
      <c r="G3" s="27">
        <v>0.21360000000000001</v>
      </c>
      <c r="H3" s="28">
        <v>23171.03</v>
      </c>
      <c r="I3" s="27">
        <v>2.9700000000000001E-2</v>
      </c>
      <c r="J3" s="28">
        <v>6332.76</v>
      </c>
      <c r="K3" s="27">
        <v>213224</v>
      </c>
      <c r="L3" s="29" t="s">
        <v>15</v>
      </c>
      <c r="M3" s="28">
        <v>666.48</v>
      </c>
      <c r="N3" s="28">
        <v>70822.03</v>
      </c>
    </row>
    <row r="4" spans="1:14" ht="22.1" customHeight="1" x14ac:dyDescent="0.2">
      <c r="A4" s="25" t="s">
        <v>16</v>
      </c>
      <c r="B4" s="26">
        <v>2</v>
      </c>
      <c r="C4" s="27">
        <v>23131</v>
      </c>
      <c r="D4" s="27">
        <v>0.35499999999999998</v>
      </c>
      <c r="E4" s="28">
        <v>8211.41</v>
      </c>
      <c r="F4" s="27">
        <v>23882</v>
      </c>
      <c r="G4" s="27">
        <v>0.2238</v>
      </c>
      <c r="H4" s="28">
        <v>5344.74</v>
      </c>
      <c r="I4" s="27">
        <v>3.1800000000000002E-2</v>
      </c>
      <c r="J4" s="28">
        <v>1489.16</v>
      </c>
      <c r="K4" s="27">
        <v>47012</v>
      </c>
      <c r="L4" s="29" t="s">
        <v>15</v>
      </c>
      <c r="M4" s="28">
        <v>142.93</v>
      </c>
      <c r="N4" s="28">
        <v>15188.24</v>
      </c>
    </row>
    <row r="5" spans="1:14" ht="22.1" customHeight="1" x14ac:dyDescent="0.2">
      <c r="A5" s="25" t="s">
        <v>17</v>
      </c>
      <c r="B5" s="26">
        <v>1</v>
      </c>
      <c r="C5" s="27">
        <v>1360616</v>
      </c>
      <c r="D5" s="27">
        <v>0.1065</v>
      </c>
      <c r="E5" s="28">
        <v>144905.54999999999</v>
      </c>
      <c r="F5" s="27">
        <v>1414852</v>
      </c>
      <c r="G5" s="27">
        <v>5.8299999999999998E-2</v>
      </c>
      <c r="H5" s="28">
        <v>82485.88</v>
      </c>
      <c r="I5" s="27">
        <v>2.0899999999999998E-2</v>
      </c>
      <c r="J5" s="28">
        <v>54776.07</v>
      </c>
      <c r="K5" s="27">
        <v>2775468</v>
      </c>
      <c r="L5" s="29" t="s">
        <v>15</v>
      </c>
      <c r="M5" s="28">
        <v>2680.59</v>
      </c>
      <c r="N5" s="28">
        <v>284848.09999999998</v>
      </c>
    </row>
    <row r="6" spans="1:14" ht="22.1" customHeight="1" x14ac:dyDescent="0.2">
      <c r="A6" s="25" t="s">
        <v>18</v>
      </c>
      <c r="B6" s="26">
        <v>1</v>
      </c>
      <c r="C6" s="27">
        <v>208442</v>
      </c>
      <c r="D6" s="27">
        <v>9.7799999999999998E-2</v>
      </c>
      <c r="E6" s="28">
        <v>20385.63</v>
      </c>
      <c r="F6" s="27">
        <v>195600</v>
      </c>
      <c r="G6" s="27">
        <v>5.3900000000000003E-2</v>
      </c>
      <c r="H6" s="28">
        <v>10542.84</v>
      </c>
      <c r="I6" s="27">
        <v>2.4299999999999999E-2</v>
      </c>
      <c r="J6" s="28">
        <v>5043.54</v>
      </c>
      <c r="K6" s="27">
        <v>404042</v>
      </c>
      <c r="L6" s="29" t="s">
        <v>15</v>
      </c>
      <c r="M6" s="28">
        <v>341.73</v>
      </c>
      <c r="N6" s="28">
        <v>36313.74</v>
      </c>
    </row>
    <row r="7" spans="1:14" ht="22.1" customHeight="1" x14ac:dyDescent="0.2">
      <c r="A7" s="25" t="s">
        <v>19</v>
      </c>
      <c r="B7" s="26">
        <v>1</v>
      </c>
      <c r="C7" s="27">
        <v>42948</v>
      </c>
      <c r="D7" s="27">
        <v>0.3881</v>
      </c>
      <c r="E7" s="28">
        <v>16668.04</v>
      </c>
      <c r="F7" s="27">
        <v>40238</v>
      </c>
      <c r="G7" s="27">
        <v>0.21360000000000001</v>
      </c>
      <c r="H7" s="28">
        <v>8594.89</v>
      </c>
      <c r="I7" s="27">
        <v>2.9700000000000001E-2</v>
      </c>
      <c r="J7" s="28">
        <v>1876.83</v>
      </c>
      <c r="K7" s="27">
        <v>83186</v>
      </c>
      <c r="L7" s="29" t="s">
        <v>15</v>
      </c>
      <c r="M7" s="28">
        <v>257.83</v>
      </c>
      <c r="N7" s="28">
        <v>27397.599999999999</v>
      </c>
    </row>
    <row r="8" spans="1:14" ht="22.1" customHeight="1" x14ac:dyDescent="0.2">
      <c r="A8" s="25" t="s">
        <v>19</v>
      </c>
      <c r="B8" s="26">
        <v>2</v>
      </c>
      <c r="C8" s="27">
        <v>0</v>
      </c>
      <c r="D8" s="27">
        <v>0</v>
      </c>
      <c r="E8" s="28">
        <v>0</v>
      </c>
      <c r="F8" s="27">
        <v>0</v>
      </c>
      <c r="G8" s="27">
        <v>0</v>
      </c>
      <c r="H8" s="28">
        <v>0</v>
      </c>
      <c r="I8" s="27">
        <v>0</v>
      </c>
      <c r="J8" s="28">
        <v>0</v>
      </c>
      <c r="K8" s="27">
        <v>0</v>
      </c>
      <c r="L8" s="29" t="s">
        <v>15</v>
      </c>
      <c r="M8" s="28">
        <v>0</v>
      </c>
      <c r="N8" s="28">
        <v>0</v>
      </c>
    </row>
    <row r="9" spans="1:14" ht="22.1" customHeight="1" thickBot="1" x14ac:dyDescent="0.25">
      <c r="C9" s="27">
        <f>SUM($C$3:$C$8)</f>
        <v>1739883</v>
      </c>
      <c r="E9" s="28">
        <f>SUM($E$3:$E$8)</f>
        <v>230822.38999999998</v>
      </c>
      <c r="F9" s="27">
        <f>SUM($F$3:$F$8)</f>
        <v>1783051</v>
      </c>
      <c r="H9" s="28">
        <f>SUM($H$3:$H$8)</f>
        <v>130139.37999999999</v>
      </c>
      <c r="J9" s="28">
        <f>SUM($J$3:$J$8)</f>
        <v>69518.36</v>
      </c>
      <c r="K9" s="27">
        <f>SUM($K$3:$K$8)</f>
        <v>3522932</v>
      </c>
      <c r="M9" s="28">
        <f>SUM($M$3:$M$8)</f>
        <v>4089.56</v>
      </c>
    </row>
    <row r="10" spans="1:14" ht="22.1" customHeight="1" x14ac:dyDescent="0.25">
      <c r="M10" s="10" t="s">
        <v>22</v>
      </c>
      <c r="N10" s="17">
        <v>2645.83</v>
      </c>
    </row>
    <row r="11" spans="1:14" ht="22.1" customHeight="1" thickBot="1" x14ac:dyDescent="0.3">
      <c r="M11" s="11" t="s">
        <v>21</v>
      </c>
      <c r="N11" s="12">
        <f>SUM(N3:N10)</f>
        <v>437215.54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3540-0A2B-4262-A8D8-45099D94F136}">
  <dimension ref="A1:N11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26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16</v>
      </c>
      <c r="B3" s="6">
        <v>1</v>
      </c>
      <c r="C3" s="7">
        <v>103625</v>
      </c>
      <c r="D3" s="7">
        <v>0.76919999999999999</v>
      </c>
      <c r="E3" s="8">
        <v>79708.67</v>
      </c>
      <c r="F3" s="7">
        <v>117880</v>
      </c>
      <c r="G3" s="7">
        <v>0.42399999999999999</v>
      </c>
      <c r="H3" s="8">
        <v>49981.08</v>
      </c>
      <c r="I3" s="7">
        <v>2.9700000000000001E-2</v>
      </c>
      <c r="J3" s="8">
        <v>6578.71</v>
      </c>
      <c r="K3" s="7">
        <v>221505</v>
      </c>
      <c r="L3" s="9" t="s">
        <v>15</v>
      </c>
      <c r="M3" s="8">
        <v>1294.55</v>
      </c>
      <c r="N3" s="8">
        <v>137563</v>
      </c>
    </row>
    <row r="4" spans="1:14" ht="22.1" customHeight="1" x14ac:dyDescent="0.2">
      <c r="A4" s="5" t="s">
        <v>16</v>
      </c>
      <c r="B4" s="6">
        <v>2</v>
      </c>
      <c r="C4" s="7">
        <v>39620</v>
      </c>
      <c r="D4" s="7">
        <v>0.39879999999999999</v>
      </c>
      <c r="E4" s="8">
        <v>15800.48</v>
      </c>
      <c r="F4" s="7">
        <v>47605</v>
      </c>
      <c r="G4" s="7">
        <v>0.26569999999999999</v>
      </c>
      <c r="H4" s="8">
        <v>12648.76</v>
      </c>
      <c r="I4" s="7">
        <v>3.1800000000000002E-2</v>
      </c>
      <c r="J4" s="8">
        <v>2721.24</v>
      </c>
      <c r="K4" s="7">
        <v>87225</v>
      </c>
      <c r="L4" s="9" t="s">
        <v>15</v>
      </c>
      <c r="M4" s="8">
        <v>296.12</v>
      </c>
      <c r="N4" s="8">
        <v>31466.6</v>
      </c>
    </row>
    <row r="5" spans="1:14" ht="22.1" customHeight="1" x14ac:dyDescent="0.2">
      <c r="A5" s="5" t="s">
        <v>17</v>
      </c>
      <c r="B5" s="6">
        <v>1</v>
      </c>
      <c r="C5" s="7">
        <v>1484603</v>
      </c>
      <c r="D5" s="7">
        <v>0.12770000000000001</v>
      </c>
      <c r="E5" s="8">
        <v>189583.82</v>
      </c>
      <c r="F5" s="7">
        <v>1660123</v>
      </c>
      <c r="G5" s="7">
        <v>8.0799999999999997E-2</v>
      </c>
      <c r="H5" s="8">
        <v>134137.93</v>
      </c>
      <c r="I5" s="7">
        <v>2.0899999999999998E-2</v>
      </c>
      <c r="J5" s="8">
        <v>62555.31</v>
      </c>
      <c r="K5" s="7">
        <v>3144726</v>
      </c>
      <c r="L5" s="9" t="s">
        <v>15</v>
      </c>
      <c r="M5" s="8">
        <v>3669.63</v>
      </c>
      <c r="N5" s="8">
        <v>389946.69</v>
      </c>
    </row>
    <row r="6" spans="1:14" ht="22.1" customHeight="1" x14ac:dyDescent="0.2">
      <c r="A6" s="5" t="s">
        <v>18</v>
      </c>
      <c r="B6" s="6">
        <v>1</v>
      </c>
      <c r="C6" s="7">
        <v>265271</v>
      </c>
      <c r="D6" s="7">
        <v>0.10780000000000001</v>
      </c>
      <c r="E6" s="8">
        <v>28596.16</v>
      </c>
      <c r="F6" s="7">
        <v>296493</v>
      </c>
      <c r="G6" s="7">
        <v>6.8199999999999997E-2</v>
      </c>
      <c r="H6" s="8">
        <v>20220.79</v>
      </c>
      <c r="I6" s="7">
        <v>2.4299999999999999E-2</v>
      </c>
      <c r="J6" s="8">
        <v>5080.04</v>
      </c>
      <c r="K6" s="7">
        <v>561763</v>
      </c>
      <c r="L6" s="9" t="s">
        <v>15</v>
      </c>
      <c r="M6" s="8">
        <v>512.02</v>
      </c>
      <c r="N6" s="8">
        <v>54409.01</v>
      </c>
    </row>
    <row r="7" spans="1:14" ht="22.1" customHeight="1" x14ac:dyDescent="0.2">
      <c r="A7" s="5" t="s">
        <v>19</v>
      </c>
      <c r="B7" s="6">
        <v>1</v>
      </c>
      <c r="C7" s="7">
        <v>46606</v>
      </c>
      <c r="D7" s="7">
        <v>0.76919999999999999</v>
      </c>
      <c r="E7" s="8">
        <v>35849.33</v>
      </c>
      <c r="F7" s="7">
        <v>53827</v>
      </c>
      <c r="G7" s="7">
        <v>0.42399999999999999</v>
      </c>
      <c r="H7" s="8">
        <v>22822.44</v>
      </c>
      <c r="I7" s="7">
        <v>2.9700000000000001E-2</v>
      </c>
      <c r="J7" s="8">
        <v>1936.27</v>
      </c>
      <c r="K7" s="7">
        <v>100433</v>
      </c>
      <c r="L7" s="9" t="s">
        <v>15</v>
      </c>
      <c r="M7" s="8">
        <v>575.78</v>
      </c>
      <c r="N7" s="8">
        <v>61183.82</v>
      </c>
    </row>
    <row r="8" spans="1:14" ht="22.1" customHeight="1" x14ac:dyDescent="0.2">
      <c r="A8" s="5" t="s">
        <v>19</v>
      </c>
      <c r="B8" s="6">
        <v>2</v>
      </c>
      <c r="C8" s="7">
        <v>0</v>
      </c>
      <c r="D8" s="7">
        <v>0</v>
      </c>
      <c r="E8" s="8">
        <v>0</v>
      </c>
      <c r="F8" s="7">
        <v>0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9" t="s">
        <v>15</v>
      </c>
      <c r="M8" s="8">
        <v>0</v>
      </c>
      <c r="N8" s="8">
        <v>0</v>
      </c>
    </row>
    <row r="9" spans="1:14" ht="22.1" customHeight="1" thickBot="1" x14ac:dyDescent="0.25">
      <c r="C9" s="7">
        <f>SUM($C$3:$C$8)</f>
        <v>1939725</v>
      </c>
      <c r="E9" s="8">
        <f>SUM($E$3:$E$8)</f>
        <v>349538.45999999996</v>
      </c>
      <c r="F9" s="7">
        <f>SUM($F$3:$F$8)</f>
        <v>2175928</v>
      </c>
      <c r="H9" s="8">
        <f>SUM($H$3:$H$8)</f>
        <v>239811</v>
      </c>
      <c r="J9" s="8">
        <f>SUM($J$3:$J$8)</f>
        <v>78871.569999999992</v>
      </c>
      <c r="K9" s="7">
        <f>SUM($K$3:$K$8)</f>
        <v>4115652</v>
      </c>
      <c r="M9" s="8">
        <f>SUM($M$3:$M$8)</f>
        <v>6348.0999999999995</v>
      </c>
    </row>
    <row r="10" spans="1:14" ht="22.1" customHeight="1" x14ac:dyDescent="0.25">
      <c r="M10" s="10" t="s">
        <v>22</v>
      </c>
      <c r="N10" s="17">
        <v>2645.83</v>
      </c>
    </row>
    <row r="11" spans="1:14" ht="22.1" customHeight="1" thickBot="1" x14ac:dyDescent="0.3">
      <c r="M11" s="11" t="s">
        <v>21</v>
      </c>
      <c r="N11" s="12">
        <f>SUM(N3:N10)</f>
        <v>677214.95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2018</vt:lpstr>
      <vt:lpstr>Nov 2018</vt:lpstr>
      <vt:lpstr>Oct 2018</vt:lpstr>
      <vt:lpstr>Sep 2018</vt:lpstr>
      <vt:lpstr>Aug 2018</vt:lpstr>
      <vt:lpstr>Jul 2018</vt:lpstr>
      <vt:lpstr>Jun 2018</vt:lpstr>
      <vt:lpstr>May 2018</vt:lpstr>
      <vt:lpstr>Apr 2018</vt:lpstr>
      <vt:lpstr>Mar 2018</vt:lpstr>
      <vt:lpstr>Feb 2018</vt:lpstr>
      <vt:lpstr>Jan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dcterms:created xsi:type="dcterms:W3CDTF">2016-11-21T17:08:51Z</dcterms:created>
  <dcterms:modified xsi:type="dcterms:W3CDTF">2019-01-03T20:38:29Z</dcterms:modified>
</cp:coreProperties>
</file>