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 (VEPP Inc)\shared\POWER BILLING\Production Requests\"/>
    </mc:Choice>
  </mc:AlternateContent>
  <bookViews>
    <workbookView xWindow="120" yWindow="60" windowWidth="13272" windowHeight="7008" tabRatio="726"/>
  </bookViews>
  <sheets>
    <sheet name="Dec 2015" sheetId="12" r:id="rId1"/>
    <sheet name="Nov 2015" sheetId="11" r:id="rId2"/>
    <sheet name="Oct 2015" sheetId="10" r:id="rId3"/>
    <sheet name="Sep 2015" sheetId="9" r:id="rId4"/>
    <sheet name="Aug 2015" sheetId="8" r:id="rId5"/>
    <sheet name="Jul 2015" sheetId="7" r:id="rId6"/>
    <sheet name="Jun 2015" sheetId="6" r:id="rId7"/>
    <sheet name="May 2015" sheetId="5" r:id="rId8"/>
    <sheet name="Apr 2015" sheetId="4" r:id="rId9"/>
    <sheet name="Mar 2015" sheetId="3" r:id="rId10"/>
    <sheet name="Feb 2015" sheetId="2" r:id="rId11"/>
    <sheet name="Jan 2015" sheetId="1" r:id="rId12"/>
  </sheets>
  <calcPr calcId="152511"/>
</workbook>
</file>

<file path=xl/calcChain.xml><?xml version="1.0" encoding="utf-8"?>
<calcChain xmlns="http://schemas.openxmlformats.org/spreadsheetml/2006/main">
  <c r="M20" i="6" l="1"/>
  <c r="K20" i="6"/>
  <c r="J20" i="6"/>
  <c r="H20" i="6"/>
  <c r="F20" i="6"/>
  <c r="E20" i="6"/>
  <c r="C20" i="6"/>
  <c r="M20" i="1"/>
  <c r="K20" i="1"/>
  <c r="J20" i="1"/>
  <c r="H20" i="1"/>
  <c r="F20" i="1"/>
  <c r="E20" i="1"/>
  <c r="N20" i="12" l="1"/>
  <c r="N22" i="12" s="1"/>
  <c r="M19" i="12"/>
  <c r="K19" i="12"/>
  <c r="J19" i="12"/>
  <c r="H19" i="12"/>
  <c r="F19" i="12"/>
  <c r="E19" i="12"/>
  <c r="C19" i="12"/>
  <c r="N20" i="11"/>
  <c r="N22" i="11" s="1"/>
  <c r="M19" i="11"/>
  <c r="K19" i="11"/>
  <c r="J19" i="11"/>
  <c r="H19" i="11"/>
  <c r="F19" i="11"/>
  <c r="E19" i="11"/>
  <c r="C19" i="11"/>
  <c r="N21" i="10"/>
  <c r="N23" i="10" s="1"/>
  <c r="M20" i="10"/>
  <c r="K20" i="10"/>
  <c r="J20" i="10"/>
  <c r="H20" i="10"/>
  <c r="F20" i="10"/>
  <c r="E20" i="10"/>
  <c r="C20" i="10"/>
  <c r="N21" i="9"/>
  <c r="N23" i="9" s="1"/>
  <c r="M20" i="9"/>
  <c r="K20" i="9"/>
  <c r="J20" i="9"/>
  <c r="H20" i="9"/>
  <c r="F20" i="9"/>
  <c r="E20" i="9"/>
  <c r="C20" i="9"/>
  <c r="N21" i="8"/>
  <c r="N23" i="8" s="1"/>
  <c r="M20" i="8"/>
  <c r="K20" i="8"/>
  <c r="J20" i="8"/>
  <c r="H20" i="8"/>
  <c r="F20" i="8"/>
  <c r="E20" i="8"/>
  <c r="C20" i="8"/>
  <c r="N21" i="7"/>
  <c r="N23" i="7" s="1"/>
  <c r="M20" i="7"/>
  <c r="K20" i="7"/>
  <c r="J20" i="7"/>
  <c r="H20" i="7"/>
  <c r="F20" i="7"/>
  <c r="E20" i="7"/>
  <c r="C20" i="7"/>
  <c r="N21" i="6"/>
  <c r="N23" i="6" s="1"/>
  <c r="J20" i="5"/>
  <c r="H20" i="5"/>
  <c r="F20" i="5"/>
  <c r="E20" i="5"/>
  <c r="C20" i="5"/>
  <c r="N21" i="5"/>
  <c r="N23" i="5" s="1"/>
  <c r="M20" i="5"/>
  <c r="K20" i="5"/>
  <c r="J20" i="4"/>
  <c r="H20" i="4"/>
  <c r="F20" i="4"/>
  <c r="E20" i="4"/>
  <c r="C20" i="4"/>
  <c r="N21" i="4"/>
  <c r="N23" i="4" s="1"/>
  <c r="M20" i="4"/>
  <c r="K20" i="4"/>
  <c r="N21" i="3"/>
  <c r="N23" i="3" s="1"/>
  <c r="M20" i="3"/>
  <c r="K20" i="3"/>
  <c r="J20" i="3"/>
  <c r="H20" i="3"/>
  <c r="F20" i="3"/>
  <c r="E20" i="3"/>
  <c r="C20" i="3"/>
  <c r="C20" i="1"/>
  <c r="N21" i="2"/>
  <c r="M20" i="2"/>
  <c r="K20" i="2"/>
  <c r="J20" i="2"/>
  <c r="H20" i="2"/>
  <c r="F20" i="2"/>
  <c r="C20" i="2"/>
  <c r="E20" i="2"/>
  <c r="N23" i="2"/>
  <c r="N21" i="1"/>
  <c r="N23" i="1" s="1"/>
</calcChain>
</file>

<file path=xl/sharedStrings.xml><?xml version="1.0" encoding="utf-8"?>
<sst xmlns="http://schemas.openxmlformats.org/spreadsheetml/2006/main" count="644" uniqueCount="46">
  <si>
    <t>Produced</t>
  </si>
  <si>
    <t>Gross</t>
  </si>
  <si>
    <t>BARNET HYDRO</t>
  </si>
  <si>
    <t>0.95%</t>
  </si>
  <si>
    <t>COMTU FALLS</t>
  </si>
  <si>
    <t>DODGE FALLS</t>
  </si>
  <si>
    <t>OTTAUQUECHEE</t>
  </si>
  <si>
    <t>WORCESTER HYDRO STA.</t>
  </si>
  <si>
    <t>MORETOWN HYDRO</t>
  </si>
  <si>
    <t>NANTANNA MILL</t>
  </si>
  <si>
    <t>NEWBURY HYDRO</t>
  </si>
  <si>
    <t>SHELDON SPRINGS HYD</t>
  </si>
  <si>
    <t>SLACK DAM</t>
  </si>
  <si>
    <t>Rate</t>
  </si>
  <si>
    <t>TOTAL</t>
  </si>
  <si>
    <t>Site</t>
  </si>
  <si>
    <t>4.100 Schedule C</t>
  </si>
  <si>
    <t>Agents Fee</t>
  </si>
  <si>
    <t>Sub Total</t>
  </si>
  <si>
    <t>On Peak Kwh</t>
  </si>
  <si>
    <t>On Peak Rate</t>
  </si>
  <si>
    <t>On Peak</t>
  </si>
  <si>
    <t>Off Peak Kwh</t>
  </si>
  <si>
    <t>Off Peak Rate</t>
  </si>
  <si>
    <t>Off Peak</t>
  </si>
  <si>
    <t>Cap Adder Rate</t>
  </si>
  <si>
    <t>Cap Adder</t>
  </si>
  <si>
    <t>Pay Lag Add</t>
  </si>
  <si>
    <t>Pay Lag Add Amt</t>
  </si>
  <si>
    <t>1/1-1/31/2015</t>
  </si>
  <si>
    <t>DEWEY'S MILLS</t>
  </si>
  <si>
    <t>EMERSON FALLS HYDRO</t>
  </si>
  <si>
    <t>KILLINGTON</t>
  </si>
  <si>
    <t>WINOOSKI 8</t>
  </si>
  <si>
    <t>WOODSIDE HYDRO</t>
  </si>
  <si>
    <t>2/1-2/28/2015</t>
  </si>
  <si>
    <t>3/1-3/31/2015</t>
  </si>
  <si>
    <t>4/1-4/30/2015</t>
  </si>
  <si>
    <t>5/1-5/31/2015</t>
  </si>
  <si>
    <t>6/1-6/30/2015</t>
  </si>
  <si>
    <t>7/1-7/31/2015</t>
  </si>
  <si>
    <t>8/1-8/31/2015</t>
  </si>
  <si>
    <t>9/1-9/30/2015</t>
  </si>
  <si>
    <t>10/1-10/31/2015</t>
  </si>
  <si>
    <t>12/1-12/31/2015</t>
  </si>
  <si>
    <t>11/1-11/30/2015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</si>
</sst>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;\(&quot;$&quot;#,##0.00\)"/>
  </numFmts>
  <fonts count="5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4" xfId="0" applyNumberFormat="1" applyFont="1" applyFill="1" applyBorder="1" applyAlignment="1">
      <alignment horizontal="right"/>
    </xf>
    <xf numFmtId="0" fontId="2" fillId="0" borderId="5" xfId="0" applyFont="1" applyBorder="1"/>
    <xf numFmtId="7" fontId="2" fillId="0" borderId="6" xfId="0" applyNumberFormat="1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0" fontId="4" fillId="0" borderId="0" xfId="0" applyNumberFormat="1" applyFont="1" applyFill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8" customFormat="1" ht="15.6" x14ac:dyDescent="0.25">
      <c r="A1" s="7" t="s">
        <v>16</v>
      </c>
      <c r="B1" s="7" t="s">
        <v>44</v>
      </c>
    </row>
    <row r="2" spans="1:14" s="11" customFormat="1" x14ac:dyDescent="0.25">
      <c r="A2" s="9" t="s">
        <v>15</v>
      </c>
      <c r="B2" s="9" t="s">
        <v>13</v>
      </c>
      <c r="C2" s="9" t="s">
        <v>19</v>
      </c>
      <c r="D2" s="9" t="s">
        <v>20</v>
      </c>
      <c r="E2" s="9" t="s">
        <v>21</v>
      </c>
      <c r="F2" s="9" t="s">
        <v>22</v>
      </c>
      <c r="G2" s="9" t="s">
        <v>23</v>
      </c>
      <c r="H2" s="9" t="s">
        <v>24</v>
      </c>
      <c r="I2" s="9" t="s">
        <v>25</v>
      </c>
      <c r="J2" s="9" t="s">
        <v>26</v>
      </c>
      <c r="K2" s="9" t="s">
        <v>0</v>
      </c>
      <c r="L2" s="9" t="s">
        <v>27</v>
      </c>
      <c r="M2" s="9" t="s">
        <v>28</v>
      </c>
      <c r="N2" s="9" t="s">
        <v>1</v>
      </c>
    </row>
    <row r="3" spans="1:14" x14ac:dyDescent="0.25">
      <c r="A3" s="13" t="s">
        <v>2</v>
      </c>
      <c r="B3" s="14">
        <v>1</v>
      </c>
      <c r="C3" s="15">
        <v>62338</v>
      </c>
      <c r="D3" s="15">
        <v>0.15359999999999999</v>
      </c>
      <c r="E3" s="12">
        <v>9575.1200000000008</v>
      </c>
      <c r="F3" s="15">
        <v>61338</v>
      </c>
      <c r="G3" s="15">
        <v>8.3500000000000005E-2</v>
      </c>
      <c r="H3" s="12">
        <v>5121.72</v>
      </c>
      <c r="I3" s="15">
        <v>1.9199999999999998E-2</v>
      </c>
      <c r="J3" s="12">
        <v>2033.64</v>
      </c>
      <c r="K3" s="15">
        <v>123676</v>
      </c>
      <c r="L3" s="16" t="s">
        <v>3</v>
      </c>
      <c r="M3" s="12">
        <v>158.94</v>
      </c>
      <c r="N3" s="12">
        <v>16889.419999999998</v>
      </c>
    </row>
    <row r="4" spans="1:14" x14ac:dyDescent="0.25">
      <c r="A4" s="13" t="s">
        <v>4</v>
      </c>
      <c r="B4" s="14">
        <v>1</v>
      </c>
      <c r="C4" s="15">
        <v>111710</v>
      </c>
      <c r="D4" s="15">
        <v>0.73919999999999997</v>
      </c>
      <c r="E4" s="12">
        <v>82576.31</v>
      </c>
      <c r="F4" s="15">
        <v>112771</v>
      </c>
      <c r="G4" s="15">
        <v>0.40179999999999999</v>
      </c>
      <c r="H4" s="12">
        <v>45311.57</v>
      </c>
      <c r="I4" s="15">
        <v>2.9700000000000001E-2</v>
      </c>
      <c r="J4" s="12">
        <v>6667.11</v>
      </c>
      <c r="K4" s="15">
        <v>224482</v>
      </c>
      <c r="L4" s="16" t="s">
        <v>3</v>
      </c>
      <c r="M4" s="12">
        <v>1278.27</v>
      </c>
      <c r="N4" s="12">
        <v>135833.26</v>
      </c>
    </row>
    <row r="5" spans="1:14" x14ac:dyDescent="0.25">
      <c r="A5" s="13" t="s">
        <v>4</v>
      </c>
      <c r="B5" s="14">
        <v>2</v>
      </c>
      <c r="C5" s="15">
        <v>21392</v>
      </c>
      <c r="D5" s="15">
        <v>0.37169999999999997</v>
      </c>
      <c r="E5" s="12">
        <v>7951.57</v>
      </c>
      <c r="F5" s="15">
        <v>22808</v>
      </c>
      <c r="G5" s="15">
        <v>0.2477</v>
      </c>
      <c r="H5" s="12">
        <v>5649.57</v>
      </c>
      <c r="I5" s="15">
        <v>3.1800000000000002E-2</v>
      </c>
      <c r="J5" s="12">
        <v>1390.07</v>
      </c>
      <c r="K5" s="15">
        <v>44201</v>
      </c>
      <c r="L5" s="16" t="s">
        <v>3</v>
      </c>
      <c r="M5" s="12">
        <v>142.41999999999999</v>
      </c>
      <c r="N5" s="12">
        <v>15133.63</v>
      </c>
    </row>
    <row r="6" spans="1:14" x14ac:dyDescent="0.25">
      <c r="A6" s="13" t="s">
        <v>30</v>
      </c>
      <c r="B6" s="14">
        <v>1</v>
      </c>
      <c r="C6" s="15">
        <v>335029</v>
      </c>
      <c r="D6" s="15">
        <v>0.13009999999999999</v>
      </c>
      <c r="E6" s="12">
        <v>43587.27</v>
      </c>
      <c r="F6" s="15">
        <v>359251</v>
      </c>
      <c r="G6" s="15">
        <v>6.88E-2</v>
      </c>
      <c r="H6" s="12">
        <v>24716.5</v>
      </c>
      <c r="I6" s="15">
        <v>1.0699999999999999E-2</v>
      </c>
      <c r="J6" s="12">
        <v>6361.66</v>
      </c>
      <c r="K6" s="15">
        <v>694280</v>
      </c>
      <c r="L6" s="16" t="s">
        <v>3</v>
      </c>
      <c r="M6" s="12">
        <v>709.32</v>
      </c>
      <c r="N6" s="12">
        <v>75374.75</v>
      </c>
    </row>
    <row r="7" spans="1:14" x14ac:dyDescent="0.25">
      <c r="A7" s="13" t="s">
        <v>5</v>
      </c>
      <c r="B7" s="14">
        <v>1</v>
      </c>
      <c r="C7" s="15">
        <v>1543952</v>
      </c>
      <c r="D7" s="15">
        <v>0.12770000000000001</v>
      </c>
      <c r="E7" s="12">
        <v>197162.64</v>
      </c>
      <c r="F7" s="15">
        <v>1497952</v>
      </c>
      <c r="G7" s="15">
        <v>8.0799999999999997E-2</v>
      </c>
      <c r="H7" s="12">
        <v>121034.51</v>
      </c>
      <c r="I7" s="15">
        <v>2.0899999999999998E-2</v>
      </c>
      <c r="J7" s="12">
        <v>60507.99</v>
      </c>
      <c r="K7" s="15">
        <v>3041904</v>
      </c>
      <c r="L7" s="16" t="s">
        <v>3</v>
      </c>
      <c r="M7" s="12">
        <v>3597.7</v>
      </c>
      <c r="N7" s="12">
        <v>382302.84</v>
      </c>
    </row>
    <row r="8" spans="1:14" x14ac:dyDescent="0.25">
      <c r="A8" s="13" t="s">
        <v>6</v>
      </c>
      <c r="B8" s="14">
        <v>1</v>
      </c>
      <c r="C8" s="15">
        <v>139327</v>
      </c>
      <c r="D8" s="15">
        <v>0.13100000000000001</v>
      </c>
      <c r="E8" s="12">
        <v>18251.84</v>
      </c>
      <c r="F8" s="15">
        <v>146400</v>
      </c>
      <c r="G8" s="15">
        <v>6.9199999999999998E-2</v>
      </c>
      <c r="H8" s="12">
        <v>10130.85</v>
      </c>
      <c r="I8" s="15">
        <v>1.0699999999999999E-2</v>
      </c>
      <c r="J8" s="12">
        <v>3057.27</v>
      </c>
      <c r="K8" s="15">
        <v>285727</v>
      </c>
      <c r="L8" s="16" t="s">
        <v>3</v>
      </c>
      <c r="M8" s="12">
        <v>298.68</v>
      </c>
      <c r="N8" s="12">
        <v>31738.639999999999</v>
      </c>
    </row>
    <row r="9" spans="1:14" x14ac:dyDescent="0.25">
      <c r="A9" s="13" t="s">
        <v>32</v>
      </c>
      <c r="B9" s="14">
        <v>1</v>
      </c>
      <c r="C9" s="15">
        <v>6208</v>
      </c>
      <c r="D9" s="15">
        <v>0.157</v>
      </c>
      <c r="E9" s="12">
        <v>974.69</v>
      </c>
      <c r="F9" s="15">
        <v>6191</v>
      </c>
      <c r="G9" s="15">
        <v>8.6199999999999999E-2</v>
      </c>
      <c r="H9" s="12">
        <v>533.66999999999996</v>
      </c>
      <c r="I9" s="15">
        <v>1.77E-2</v>
      </c>
      <c r="J9" s="12">
        <v>184.9</v>
      </c>
      <c r="K9" s="15">
        <v>12399</v>
      </c>
      <c r="L9" s="16" t="s">
        <v>3</v>
      </c>
      <c r="M9" s="12">
        <v>16.09</v>
      </c>
      <c r="N9" s="12">
        <v>1709.34</v>
      </c>
    </row>
    <row r="10" spans="1:14" x14ac:dyDescent="0.25">
      <c r="A10" s="13" t="s">
        <v>7</v>
      </c>
      <c r="B10" s="14">
        <v>1</v>
      </c>
      <c r="C10" s="15">
        <v>30200</v>
      </c>
      <c r="D10" s="15">
        <v>0.1573</v>
      </c>
      <c r="E10" s="12">
        <v>4750.46</v>
      </c>
      <c r="F10" s="15">
        <v>28891</v>
      </c>
      <c r="G10" s="15">
        <v>8.6400000000000005E-2</v>
      </c>
      <c r="H10" s="12">
        <v>2496.1799999999998</v>
      </c>
      <c r="I10" s="15">
        <v>1.9199999999999998E-2</v>
      </c>
      <c r="J10" s="12">
        <v>875.29</v>
      </c>
      <c r="K10" s="15">
        <v>59091</v>
      </c>
      <c r="L10" s="16" t="s">
        <v>3</v>
      </c>
      <c r="M10" s="12">
        <v>77.16</v>
      </c>
      <c r="N10" s="12">
        <v>8199.09</v>
      </c>
    </row>
    <row r="11" spans="1:14" x14ac:dyDescent="0.25">
      <c r="A11" s="13" t="s">
        <v>8</v>
      </c>
      <c r="B11" s="14">
        <v>1</v>
      </c>
      <c r="C11" s="15">
        <v>122792</v>
      </c>
      <c r="D11" s="15">
        <v>0.10780000000000001</v>
      </c>
      <c r="E11" s="12">
        <v>13236.98</v>
      </c>
      <c r="F11" s="15">
        <v>126022</v>
      </c>
      <c r="G11" s="15">
        <v>6.8199999999999997E-2</v>
      </c>
      <c r="H11" s="12">
        <v>8594.7000000000007</v>
      </c>
      <c r="I11" s="15">
        <v>2.4299999999999999E-2</v>
      </c>
      <c r="J11" s="12">
        <v>5549.78</v>
      </c>
      <c r="K11" s="15">
        <v>248814</v>
      </c>
      <c r="L11" s="16" t="s">
        <v>3</v>
      </c>
      <c r="M11" s="12">
        <v>260.12</v>
      </c>
      <c r="N11" s="12">
        <v>27641.58</v>
      </c>
    </row>
    <row r="12" spans="1:14" x14ac:dyDescent="0.25">
      <c r="A12" s="13" t="s">
        <v>9</v>
      </c>
      <c r="B12" s="14">
        <v>1</v>
      </c>
      <c r="C12" s="15">
        <v>33902</v>
      </c>
      <c r="D12" s="15">
        <v>0.73919999999999997</v>
      </c>
      <c r="E12" s="12">
        <v>25060.37</v>
      </c>
      <c r="F12" s="15">
        <v>34261</v>
      </c>
      <c r="G12" s="15">
        <v>0.40179999999999999</v>
      </c>
      <c r="H12" s="12">
        <v>13765.93</v>
      </c>
      <c r="I12" s="15">
        <v>2.9700000000000001E-2</v>
      </c>
      <c r="J12" s="12">
        <v>1865.23</v>
      </c>
      <c r="K12" s="15">
        <v>68163</v>
      </c>
      <c r="L12" s="16" t="s">
        <v>3</v>
      </c>
      <c r="M12" s="12">
        <v>386.57</v>
      </c>
      <c r="N12" s="12">
        <v>41078.11</v>
      </c>
    </row>
    <row r="13" spans="1:14" x14ac:dyDescent="0.25">
      <c r="A13" s="13" t="s">
        <v>10</v>
      </c>
      <c r="B13" s="14">
        <v>1</v>
      </c>
      <c r="C13" s="15">
        <v>90914</v>
      </c>
      <c r="D13" s="15">
        <v>0.39850000000000002</v>
      </c>
      <c r="E13" s="12">
        <v>36229.39</v>
      </c>
      <c r="F13" s="15">
        <v>89744</v>
      </c>
      <c r="G13" s="15">
        <v>0.21679999999999999</v>
      </c>
      <c r="H13" s="12">
        <v>19456.39</v>
      </c>
      <c r="I13" s="15">
        <v>2.4400000000000002E-2</v>
      </c>
      <c r="J13" s="12">
        <v>3341.01</v>
      </c>
      <c r="K13" s="15">
        <v>180658</v>
      </c>
      <c r="L13" s="16" t="s">
        <v>3</v>
      </c>
      <c r="M13" s="12">
        <v>560.75</v>
      </c>
      <c r="N13" s="12">
        <v>59587.55</v>
      </c>
    </row>
    <row r="14" spans="1:14" x14ac:dyDescent="0.25">
      <c r="A14" s="13" t="s">
        <v>11</v>
      </c>
      <c r="B14" s="14">
        <v>1</v>
      </c>
      <c r="C14" s="15">
        <v>5716924</v>
      </c>
      <c r="D14" s="15">
        <v>0.12379999999999999</v>
      </c>
      <c r="E14" s="12">
        <v>707755.19</v>
      </c>
      <c r="F14" s="15">
        <v>5846017</v>
      </c>
      <c r="G14" s="15">
        <v>6.6699999999999995E-2</v>
      </c>
      <c r="H14" s="12">
        <v>389929.33</v>
      </c>
      <c r="I14" s="15">
        <v>1.0699999999999999E-2</v>
      </c>
      <c r="J14" s="12">
        <v>84730.76</v>
      </c>
      <c r="K14" s="15">
        <v>11562941</v>
      </c>
      <c r="L14" s="16" t="s">
        <v>3</v>
      </c>
      <c r="M14" s="12">
        <v>11232.95</v>
      </c>
      <c r="N14" s="12">
        <v>1193648.23</v>
      </c>
    </row>
    <row r="15" spans="1:14" x14ac:dyDescent="0.25">
      <c r="A15" s="13" t="s">
        <v>11</v>
      </c>
      <c r="B15" s="14">
        <v>2</v>
      </c>
      <c r="C15" s="15">
        <v>265139</v>
      </c>
      <c r="D15" s="15">
        <v>0.8952</v>
      </c>
      <c r="E15" s="12">
        <v>237352.43</v>
      </c>
      <c r="F15" s="15">
        <v>211173</v>
      </c>
      <c r="G15" s="15">
        <v>0.46560000000000001</v>
      </c>
      <c r="H15" s="12">
        <v>98322.15</v>
      </c>
      <c r="I15" s="15">
        <v>1.0699999999999999E-2</v>
      </c>
      <c r="J15" s="12">
        <v>0</v>
      </c>
      <c r="K15" s="15">
        <v>476312</v>
      </c>
      <c r="L15" s="16" t="s">
        <v>3</v>
      </c>
      <c r="M15" s="12">
        <v>3188.91</v>
      </c>
      <c r="N15" s="12">
        <v>338863.49</v>
      </c>
    </row>
    <row r="16" spans="1:14" x14ac:dyDescent="0.25">
      <c r="A16" s="13" t="s">
        <v>12</v>
      </c>
      <c r="B16" s="14">
        <v>1</v>
      </c>
      <c r="C16" s="15">
        <v>97315</v>
      </c>
      <c r="D16" s="15">
        <v>0.1694</v>
      </c>
      <c r="E16" s="12">
        <v>16485.18</v>
      </c>
      <c r="F16" s="15">
        <v>101006</v>
      </c>
      <c r="G16" s="15">
        <v>9.2200000000000004E-2</v>
      </c>
      <c r="H16" s="12">
        <v>9312.77</v>
      </c>
      <c r="I16" s="15">
        <v>2.0899999999999998E-2</v>
      </c>
      <c r="J16" s="12">
        <v>4056.43</v>
      </c>
      <c r="K16" s="15">
        <v>198321</v>
      </c>
      <c r="L16" s="16" t="s">
        <v>3</v>
      </c>
      <c r="M16" s="12">
        <v>283.62</v>
      </c>
      <c r="N16" s="12">
        <v>30137.99</v>
      </c>
    </row>
    <row r="17" spans="1:14" x14ac:dyDescent="0.25">
      <c r="A17" s="13" t="s">
        <v>33</v>
      </c>
      <c r="B17" s="14">
        <v>1</v>
      </c>
      <c r="C17" s="15">
        <v>68006</v>
      </c>
      <c r="D17" s="15">
        <v>0.1221</v>
      </c>
      <c r="E17" s="12">
        <v>8303.5300000000007</v>
      </c>
      <c r="F17" s="15">
        <v>77820</v>
      </c>
      <c r="G17" s="15">
        <v>6.6000000000000003E-2</v>
      </c>
      <c r="H17" s="12">
        <v>5136.12</v>
      </c>
      <c r="I17" s="15">
        <v>1.0699999999999999E-2</v>
      </c>
      <c r="J17" s="12">
        <v>1560.34</v>
      </c>
      <c r="K17" s="15">
        <v>145826</v>
      </c>
      <c r="L17" s="16" t="s">
        <v>3</v>
      </c>
      <c r="M17" s="12">
        <v>142.5</v>
      </c>
      <c r="N17" s="12">
        <v>15142.49</v>
      </c>
    </row>
    <row r="18" spans="1:14" ht="13.8" thickBot="1" x14ac:dyDescent="0.3">
      <c r="A18" s="13" t="s">
        <v>34</v>
      </c>
      <c r="B18" s="14">
        <v>1</v>
      </c>
      <c r="C18" s="15">
        <v>15700</v>
      </c>
      <c r="D18" s="15">
        <v>0.1694</v>
      </c>
      <c r="E18" s="12">
        <v>2659.5</v>
      </c>
      <c r="F18" s="15">
        <v>16046</v>
      </c>
      <c r="G18" s="15">
        <v>9.2200000000000004E-2</v>
      </c>
      <c r="H18" s="12">
        <v>1479.4</v>
      </c>
      <c r="I18" s="15">
        <v>1.9199999999999998E-2</v>
      </c>
      <c r="J18" s="12">
        <v>609.51</v>
      </c>
      <c r="K18" s="15">
        <v>31745</v>
      </c>
      <c r="L18" s="16" t="s">
        <v>3</v>
      </c>
      <c r="M18" s="12">
        <v>45.11</v>
      </c>
      <c r="N18" s="12">
        <v>4793.5200000000004</v>
      </c>
    </row>
    <row r="19" spans="1:14" ht="14.4" thickTop="1" thickBot="1" x14ac:dyDescent="0.3">
      <c r="A19" s="10" t="s">
        <v>14</v>
      </c>
      <c r="C19" s="22">
        <f>SUM($C$3:$C$18)</f>
        <v>8660848</v>
      </c>
      <c r="E19" s="23">
        <f>SUM($E$3:$E$18)</f>
        <v>1411912.47</v>
      </c>
      <c r="F19" s="22">
        <f>SUM($F$3:$F$18)</f>
        <v>8737691</v>
      </c>
      <c r="H19" s="23">
        <f>SUM($H$3:$H$18)</f>
        <v>760991.3600000001</v>
      </c>
      <c r="J19" s="23">
        <f>SUM($J$3:$J$18)</f>
        <v>182790.98999999996</v>
      </c>
      <c r="K19" s="22">
        <f>SUM($K$3:$K$18)</f>
        <v>17398540</v>
      </c>
      <c r="M19" s="23">
        <f>SUM($M$3:$M$18)</f>
        <v>22379.11</v>
      </c>
    </row>
    <row r="20" spans="1:14" x14ac:dyDescent="0.25">
      <c r="M20" s="1" t="s">
        <v>18</v>
      </c>
      <c r="N20" s="2">
        <f>SUM(N3:N19)</f>
        <v>2378073.9300000002</v>
      </c>
    </row>
    <row r="21" spans="1:14" x14ac:dyDescent="0.25">
      <c r="M21" s="3" t="s">
        <v>17</v>
      </c>
      <c r="N21" s="4">
        <v>4284.75</v>
      </c>
    </row>
    <row r="22" spans="1:14" ht="13.8" thickBot="1" x14ac:dyDescent="0.3">
      <c r="M22" s="5" t="s">
        <v>14</v>
      </c>
      <c r="N22" s="6">
        <f>+N20+N21</f>
        <v>2382358.6800000002</v>
      </c>
    </row>
  </sheetData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8" customFormat="1" ht="15.6" x14ac:dyDescent="0.25">
      <c r="A1" s="7" t="s">
        <v>16</v>
      </c>
      <c r="B1" s="7" t="s">
        <v>36</v>
      </c>
    </row>
    <row r="2" spans="1:14" s="11" customFormat="1" x14ac:dyDescent="0.25">
      <c r="A2" s="9" t="s">
        <v>15</v>
      </c>
      <c r="B2" s="9" t="s">
        <v>13</v>
      </c>
      <c r="C2" s="9" t="s">
        <v>19</v>
      </c>
      <c r="D2" s="9" t="s">
        <v>20</v>
      </c>
      <c r="E2" s="9" t="s">
        <v>21</v>
      </c>
      <c r="F2" s="9" t="s">
        <v>22</v>
      </c>
      <c r="G2" s="9" t="s">
        <v>23</v>
      </c>
      <c r="H2" s="9" t="s">
        <v>24</v>
      </c>
      <c r="I2" s="9" t="s">
        <v>25</v>
      </c>
      <c r="J2" s="9" t="s">
        <v>26</v>
      </c>
      <c r="K2" s="9" t="s">
        <v>0</v>
      </c>
      <c r="L2" s="9" t="s">
        <v>27</v>
      </c>
      <c r="M2" s="9" t="s">
        <v>28</v>
      </c>
      <c r="N2" s="9" t="s">
        <v>1</v>
      </c>
    </row>
    <row r="3" spans="1:14" x14ac:dyDescent="0.25">
      <c r="A3" s="13" t="s">
        <v>2</v>
      </c>
      <c r="B3" s="14">
        <v>1</v>
      </c>
      <c r="C3" s="15">
        <v>8022</v>
      </c>
      <c r="D3" s="15">
        <v>0.15359999999999999</v>
      </c>
      <c r="E3" s="12">
        <v>1232.18</v>
      </c>
      <c r="F3" s="15">
        <v>11513</v>
      </c>
      <c r="G3" s="15">
        <v>8.3500000000000005E-2</v>
      </c>
      <c r="H3" s="12">
        <v>961.34</v>
      </c>
      <c r="I3" s="15">
        <v>1.9199999999999998E-2</v>
      </c>
      <c r="J3" s="12">
        <v>375.07</v>
      </c>
      <c r="K3" s="15">
        <v>19535</v>
      </c>
      <c r="L3" s="16" t="s">
        <v>3</v>
      </c>
      <c r="M3" s="12">
        <v>24.4</v>
      </c>
      <c r="N3" s="12">
        <v>2592.9899999999998</v>
      </c>
    </row>
    <row r="4" spans="1:14" x14ac:dyDescent="0.25">
      <c r="A4" s="13" t="s">
        <v>4</v>
      </c>
      <c r="B4" s="14">
        <v>1</v>
      </c>
      <c r="C4" s="15">
        <v>77273</v>
      </c>
      <c r="D4" s="15">
        <v>0.71719999999999995</v>
      </c>
      <c r="E4" s="12">
        <v>55419.99</v>
      </c>
      <c r="F4" s="15">
        <v>83216</v>
      </c>
      <c r="G4" s="15">
        <v>0.3523</v>
      </c>
      <c r="H4" s="12">
        <v>29316.99</v>
      </c>
      <c r="I4" s="15">
        <v>2.9700000000000001E-2</v>
      </c>
      <c r="J4" s="12">
        <v>4766.51</v>
      </c>
      <c r="K4" s="15">
        <v>160489</v>
      </c>
      <c r="L4" s="16" t="s">
        <v>3</v>
      </c>
      <c r="M4" s="12">
        <v>850.28</v>
      </c>
      <c r="N4" s="12">
        <v>90353.78</v>
      </c>
    </row>
    <row r="5" spans="1:14" x14ac:dyDescent="0.25">
      <c r="A5" s="13" t="s">
        <v>4</v>
      </c>
      <c r="B5" s="14">
        <v>2</v>
      </c>
      <c r="C5" s="15">
        <v>4529</v>
      </c>
      <c r="D5" s="15">
        <v>0.35949999999999999</v>
      </c>
      <c r="E5" s="12">
        <v>1628.14</v>
      </c>
      <c r="F5" s="15">
        <v>6644</v>
      </c>
      <c r="G5" s="15">
        <v>0.23949999999999999</v>
      </c>
      <c r="H5" s="12">
        <v>1591.26</v>
      </c>
      <c r="I5" s="15">
        <v>3.1800000000000002E-2</v>
      </c>
      <c r="J5" s="12">
        <v>325.42</v>
      </c>
      <c r="K5" s="15">
        <v>11173</v>
      </c>
      <c r="L5" s="16" t="s">
        <v>3</v>
      </c>
      <c r="M5" s="12">
        <v>33.68</v>
      </c>
      <c r="N5" s="12">
        <v>3578.49</v>
      </c>
    </row>
    <row r="6" spans="1:14" x14ac:dyDescent="0.25">
      <c r="A6" s="13" t="s">
        <v>30</v>
      </c>
      <c r="B6" s="14">
        <v>1</v>
      </c>
      <c r="C6" s="15">
        <v>27894</v>
      </c>
      <c r="D6" s="15">
        <v>0.13009999999999999</v>
      </c>
      <c r="E6" s="12">
        <v>3628.97</v>
      </c>
      <c r="F6" s="15">
        <v>29996</v>
      </c>
      <c r="G6" s="15">
        <v>6.88E-2</v>
      </c>
      <c r="H6" s="12">
        <v>2063.7600000000002</v>
      </c>
      <c r="I6" s="15">
        <v>1.0699999999999999E-2</v>
      </c>
      <c r="J6" s="12">
        <v>619.41999999999996</v>
      </c>
      <c r="K6" s="15">
        <v>57890</v>
      </c>
      <c r="L6" s="16" t="s">
        <v>3</v>
      </c>
      <c r="M6" s="12">
        <v>59.97</v>
      </c>
      <c r="N6" s="12">
        <v>6372.12</v>
      </c>
    </row>
    <row r="7" spans="1:14" x14ac:dyDescent="0.25">
      <c r="A7" s="13" t="s">
        <v>5</v>
      </c>
      <c r="B7" s="14">
        <v>1</v>
      </c>
      <c r="C7" s="15">
        <v>691511</v>
      </c>
      <c r="D7" s="15">
        <v>0.12770000000000001</v>
      </c>
      <c r="E7" s="12">
        <v>88305.89</v>
      </c>
      <c r="F7" s="15">
        <v>830979</v>
      </c>
      <c r="G7" s="15">
        <v>8.0799999999999997E-2</v>
      </c>
      <c r="H7" s="12">
        <v>67143.100000000006</v>
      </c>
      <c r="I7" s="15">
        <v>2.0899999999999998E-2</v>
      </c>
      <c r="J7" s="12">
        <v>31820.03</v>
      </c>
      <c r="K7" s="15">
        <v>1522490</v>
      </c>
      <c r="L7" s="16" t="s">
        <v>3</v>
      </c>
      <c r="M7" s="12">
        <v>1779.06</v>
      </c>
      <c r="N7" s="12">
        <v>189048.08</v>
      </c>
    </row>
    <row r="8" spans="1:14" x14ac:dyDescent="0.25">
      <c r="A8" s="13" t="s">
        <v>31</v>
      </c>
      <c r="B8" s="14">
        <v>1</v>
      </c>
      <c r="C8" s="15">
        <v>3629</v>
      </c>
      <c r="D8" s="15">
        <v>0.13100000000000001</v>
      </c>
      <c r="E8" s="12">
        <v>475.35</v>
      </c>
      <c r="F8" s="15">
        <v>4491</v>
      </c>
      <c r="G8" s="15">
        <v>6.9199999999999998E-2</v>
      </c>
      <c r="H8" s="12">
        <v>310.8</v>
      </c>
      <c r="I8" s="15">
        <v>1.0699999999999999E-2</v>
      </c>
      <c r="J8" s="12">
        <v>86.88</v>
      </c>
      <c r="K8" s="15">
        <v>8120</v>
      </c>
      <c r="L8" s="16" t="s">
        <v>3</v>
      </c>
      <c r="M8" s="12">
        <v>8.2899999999999991</v>
      </c>
      <c r="N8" s="12">
        <v>881.33</v>
      </c>
    </row>
    <row r="9" spans="1:14" x14ac:dyDescent="0.25">
      <c r="A9" s="13" t="s">
        <v>6</v>
      </c>
      <c r="B9" s="14">
        <v>1</v>
      </c>
      <c r="C9" s="15">
        <v>78989</v>
      </c>
      <c r="D9" s="15">
        <v>0.13100000000000001</v>
      </c>
      <c r="E9" s="12">
        <v>10347.56</v>
      </c>
      <c r="F9" s="15">
        <v>93071</v>
      </c>
      <c r="G9" s="15">
        <v>6.9199999999999998E-2</v>
      </c>
      <c r="H9" s="12">
        <v>6440.48</v>
      </c>
      <c r="I9" s="15">
        <v>1.0699999999999999E-2</v>
      </c>
      <c r="J9" s="12">
        <v>1841.04</v>
      </c>
      <c r="K9" s="15">
        <v>172060</v>
      </c>
      <c r="L9" s="16" t="s">
        <v>3</v>
      </c>
      <c r="M9" s="12">
        <v>176.98</v>
      </c>
      <c r="N9" s="12">
        <v>18806.05</v>
      </c>
    </row>
    <row r="10" spans="1:14" x14ac:dyDescent="0.25">
      <c r="A10" s="13" t="s">
        <v>32</v>
      </c>
      <c r="B10" s="14">
        <v>1</v>
      </c>
      <c r="C10" s="15">
        <v>6946</v>
      </c>
      <c r="D10" s="15">
        <v>0.157</v>
      </c>
      <c r="E10" s="12">
        <v>1090.52</v>
      </c>
      <c r="F10" s="15">
        <v>7594</v>
      </c>
      <c r="G10" s="15">
        <v>8.6199999999999999E-2</v>
      </c>
      <c r="H10" s="12">
        <v>654.6</v>
      </c>
      <c r="I10" s="15">
        <v>1.77E-2</v>
      </c>
      <c r="J10" s="12">
        <v>257.36</v>
      </c>
      <c r="K10" s="15">
        <v>14540</v>
      </c>
      <c r="L10" s="16" t="s">
        <v>3</v>
      </c>
      <c r="M10" s="12">
        <v>19.02</v>
      </c>
      <c r="N10" s="12">
        <v>2021.5</v>
      </c>
    </row>
    <row r="11" spans="1:14" x14ac:dyDescent="0.25">
      <c r="A11" s="13" t="s">
        <v>7</v>
      </c>
      <c r="B11" s="14">
        <v>1</v>
      </c>
      <c r="C11" s="15">
        <v>5957</v>
      </c>
      <c r="D11" s="15">
        <v>0.1573</v>
      </c>
      <c r="E11" s="12">
        <v>937.04</v>
      </c>
      <c r="F11" s="15">
        <v>6834</v>
      </c>
      <c r="G11" s="15">
        <v>8.6400000000000005E-2</v>
      </c>
      <c r="H11" s="12">
        <v>590.46</v>
      </c>
      <c r="I11" s="15">
        <v>1.9199999999999998E-2</v>
      </c>
      <c r="J11" s="12">
        <v>245.07</v>
      </c>
      <c r="K11" s="15">
        <v>12791</v>
      </c>
      <c r="L11" s="16" t="s">
        <v>3</v>
      </c>
      <c r="M11" s="12">
        <v>16.84</v>
      </c>
      <c r="N11" s="12">
        <v>1789.4</v>
      </c>
    </row>
    <row r="12" spans="1:14" x14ac:dyDescent="0.25">
      <c r="A12" s="13" t="s">
        <v>8</v>
      </c>
      <c r="B12" s="14">
        <v>1</v>
      </c>
      <c r="C12" s="15">
        <v>37362</v>
      </c>
      <c r="D12" s="15">
        <v>0.10780000000000001</v>
      </c>
      <c r="E12" s="12">
        <v>4027.57</v>
      </c>
      <c r="F12" s="15">
        <v>44711</v>
      </c>
      <c r="G12" s="15">
        <v>6.8199999999999997E-2</v>
      </c>
      <c r="H12" s="12">
        <v>3049.26</v>
      </c>
      <c r="I12" s="15">
        <v>2.4299999999999999E-2</v>
      </c>
      <c r="J12" s="12">
        <v>1676.65</v>
      </c>
      <c r="K12" s="15">
        <v>82072</v>
      </c>
      <c r="L12" s="16" t="s">
        <v>3</v>
      </c>
      <c r="M12" s="12">
        <v>83.16</v>
      </c>
      <c r="N12" s="12">
        <v>8836.64</v>
      </c>
    </row>
    <row r="13" spans="1:14" x14ac:dyDescent="0.25">
      <c r="A13" s="13" t="s">
        <v>9</v>
      </c>
      <c r="B13" s="14">
        <v>1</v>
      </c>
      <c r="C13" s="15">
        <v>12880</v>
      </c>
      <c r="D13" s="15">
        <v>0.71719999999999995</v>
      </c>
      <c r="E13" s="12">
        <v>9237.42</v>
      </c>
      <c r="F13" s="15">
        <v>12575</v>
      </c>
      <c r="G13" s="15">
        <v>0.3523</v>
      </c>
      <c r="H13" s="12">
        <v>4430.32</v>
      </c>
      <c r="I13" s="15">
        <v>2.9700000000000001E-2</v>
      </c>
      <c r="J13" s="12">
        <v>755.46</v>
      </c>
      <c r="K13" s="15">
        <v>25455</v>
      </c>
      <c r="L13" s="16" t="s">
        <v>3</v>
      </c>
      <c r="M13" s="12">
        <v>137.02000000000001</v>
      </c>
      <c r="N13" s="12">
        <v>14560.22</v>
      </c>
    </row>
    <row r="14" spans="1:14" x14ac:dyDescent="0.25">
      <c r="A14" s="13" t="s">
        <v>10</v>
      </c>
      <c r="B14" s="14">
        <v>1</v>
      </c>
      <c r="C14" s="15">
        <v>26483</v>
      </c>
      <c r="D14" s="15">
        <v>0.38969999999999999</v>
      </c>
      <c r="E14" s="12">
        <v>10320.23</v>
      </c>
      <c r="F14" s="15">
        <v>30359</v>
      </c>
      <c r="G14" s="15">
        <v>0.19700000000000001</v>
      </c>
      <c r="H14" s="12">
        <v>5980.68</v>
      </c>
      <c r="I14" s="15">
        <v>2.4400000000000002E-2</v>
      </c>
      <c r="J14" s="12">
        <v>1356.67</v>
      </c>
      <c r="K14" s="15">
        <v>56841</v>
      </c>
      <c r="L14" s="16" t="s">
        <v>3</v>
      </c>
      <c r="M14" s="12">
        <v>167.75</v>
      </c>
      <c r="N14" s="12">
        <v>17825.330000000002</v>
      </c>
    </row>
    <row r="15" spans="1:14" x14ac:dyDescent="0.25">
      <c r="A15" s="13" t="s">
        <v>11</v>
      </c>
      <c r="B15" s="14">
        <v>1</v>
      </c>
      <c r="C15" s="15">
        <v>964842</v>
      </c>
      <c r="D15" s="15">
        <v>0.12379999999999999</v>
      </c>
      <c r="E15" s="12">
        <v>119447.44</v>
      </c>
      <c r="F15" s="15">
        <v>1203793</v>
      </c>
      <c r="G15" s="15">
        <v>6.6699999999999995E-2</v>
      </c>
      <c r="H15" s="12">
        <v>80292.990000000005</v>
      </c>
      <c r="I15" s="15">
        <v>1.0699999999999999E-2</v>
      </c>
      <c r="J15" s="12">
        <v>23182.78</v>
      </c>
      <c r="K15" s="15">
        <v>2168635</v>
      </c>
      <c r="L15" s="16" t="s">
        <v>3</v>
      </c>
      <c r="M15" s="12">
        <v>2117.77</v>
      </c>
      <c r="N15" s="12">
        <v>225040.98</v>
      </c>
    </row>
    <row r="16" spans="1:14" x14ac:dyDescent="0.25">
      <c r="A16" s="13" t="s">
        <v>11</v>
      </c>
      <c r="B16" s="14">
        <v>2</v>
      </c>
      <c r="C16" s="15">
        <v>0</v>
      </c>
      <c r="D16" s="15">
        <v>0.78820000000000001</v>
      </c>
      <c r="E16" s="12">
        <v>0</v>
      </c>
      <c r="F16" s="15">
        <v>0</v>
      </c>
      <c r="G16" s="15">
        <v>0.41170000000000001</v>
      </c>
      <c r="H16" s="12">
        <v>0</v>
      </c>
      <c r="I16" s="15">
        <v>1.0699999999999999E-2</v>
      </c>
      <c r="J16" s="12">
        <v>0</v>
      </c>
      <c r="K16" s="15">
        <v>0</v>
      </c>
      <c r="L16" s="16" t="s">
        <v>3</v>
      </c>
      <c r="M16" s="12">
        <v>0</v>
      </c>
      <c r="N16" s="12">
        <v>0</v>
      </c>
    </row>
    <row r="17" spans="1:14" x14ac:dyDescent="0.25">
      <c r="A17" s="13" t="s">
        <v>12</v>
      </c>
      <c r="B17" s="14">
        <v>1</v>
      </c>
      <c r="C17" s="15">
        <v>61044</v>
      </c>
      <c r="D17" s="15">
        <v>0.1694</v>
      </c>
      <c r="E17" s="12">
        <v>10340.91</v>
      </c>
      <c r="F17" s="15">
        <v>72512</v>
      </c>
      <c r="G17" s="15">
        <v>9.2200000000000004E-2</v>
      </c>
      <c r="H17" s="12">
        <v>6685.65</v>
      </c>
      <c r="I17" s="15">
        <v>2.0899999999999998E-2</v>
      </c>
      <c r="J17" s="12">
        <v>2781.33</v>
      </c>
      <c r="K17" s="15">
        <v>133557</v>
      </c>
      <c r="L17" s="16" t="s">
        <v>3</v>
      </c>
      <c r="M17" s="12">
        <v>188.17</v>
      </c>
      <c r="N17" s="12">
        <v>19996.060000000001</v>
      </c>
    </row>
    <row r="18" spans="1:14" x14ac:dyDescent="0.25">
      <c r="A18" s="13" t="s">
        <v>33</v>
      </c>
      <c r="B18" s="14">
        <v>1</v>
      </c>
      <c r="C18" s="15">
        <v>36538</v>
      </c>
      <c r="D18" s="15">
        <v>0.1221</v>
      </c>
      <c r="E18" s="12">
        <v>4461.29</v>
      </c>
      <c r="F18" s="15">
        <v>44256</v>
      </c>
      <c r="G18" s="15">
        <v>6.6000000000000003E-2</v>
      </c>
      <c r="H18" s="12">
        <v>2920.9</v>
      </c>
      <c r="I18" s="15">
        <v>1.0699999999999999E-2</v>
      </c>
      <c r="J18" s="12">
        <v>864.5</v>
      </c>
      <c r="K18" s="15">
        <v>80794</v>
      </c>
      <c r="L18" s="16" t="s">
        <v>3</v>
      </c>
      <c r="M18" s="12">
        <v>78.34</v>
      </c>
      <c r="N18" s="12">
        <v>8325.0300000000007</v>
      </c>
    </row>
    <row r="19" spans="1:14" ht="13.8" thickBot="1" x14ac:dyDescent="0.3">
      <c r="A19" s="13" t="s">
        <v>34</v>
      </c>
      <c r="B19" s="14">
        <v>1</v>
      </c>
      <c r="C19" s="15">
        <v>2282</v>
      </c>
      <c r="D19" s="15">
        <v>0.1694</v>
      </c>
      <c r="E19" s="12">
        <v>386.5</v>
      </c>
      <c r="F19" s="15">
        <v>3994</v>
      </c>
      <c r="G19" s="15">
        <v>9.2200000000000004E-2</v>
      </c>
      <c r="H19" s="12">
        <v>368.22</v>
      </c>
      <c r="I19" s="15">
        <v>1.9199999999999998E-2</v>
      </c>
      <c r="J19" s="12">
        <v>120.49</v>
      </c>
      <c r="K19" s="15">
        <v>6275</v>
      </c>
      <c r="L19" s="16" t="s">
        <v>3</v>
      </c>
      <c r="M19" s="12">
        <v>8.31</v>
      </c>
      <c r="N19" s="12">
        <v>883.52</v>
      </c>
    </row>
    <row r="20" spans="1:14" ht="14.4" thickTop="1" thickBot="1" x14ac:dyDescent="0.3">
      <c r="A20" s="10" t="s">
        <v>14</v>
      </c>
      <c r="C20" s="22">
        <f>SUM($C$3:$C$19)</f>
        <v>2046181</v>
      </c>
      <c r="E20" s="23">
        <f>SUM($E$3:$E$19)</f>
        <v>321287</v>
      </c>
      <c r="F20" s="22">
        <f>SUM($F$3:$F$19)</f>
        <v>2486538</v>
      </c>
      <c r="H20" s="23">
        <f>SUM($H$3:$H$19)</f>
        <v>212800.81000000003</v>
      </c>
      <c r="J20" s="23">
        <f>SUM($J$3:$J$19)</f>
        <v>71074.679999999993</v>
      </c>
      <c r="K20" s="22">
        <f>SUM($K$3:$K$19)</f>
        <v>4532717</v>
      </c>
      <c r="M20" s="23">
        <f>SUM($M$3:$M$19)</f>
        <v>5749.04</v>
      </c>
    </row>
    <row r="21" spans="1:14" x14ac:dyDescent="0.25">
      <c r="M21" s="1" t="s">
        <v>18</v>
      </c>
      <c r="N21" s="2">
        <f>SUM(N3:N20)</f>
        <v>610911.52000000014</v>
      </c>
    </row>
    <row r="22" spans="1:14" x14ac:dyDescent="0.25">
      <c r="M22" s="3" t="s">
        <v>17</v>
      </c>
      <c r="N22" s="4">
        <v>4404.83</v>
      </c>
    </row>
    <row r="23" spans="1:14" ht="13.8" thickBot="1" x14ac:dyDescent="0.3">
      <c r="M23" s="5" t="s">
        <v>14</v>
      </c>
      <c r="N23" s="6">
        <f>+N21+N22</f>
        <v>615316.35000000009</v>
      </c>
    </row>
  </sheetData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8" customFormat="1" ht="15.6" x14ac:dyDescent="0.25">
      <c r="A1" s="7" t="s">
        <v>16</v>
      </c>
      <c r="B1" s="7" t="s">
        <v>35</v>
      </c>
    </row>
    <row r="2" spans="1:14" s="11" customFormat="1" x14ac:dyDescent="0.25">
      <c r="A2" s="9" t="s">
        <v>15</v>
      </c>
      <c r="B2" s="9" t="s">
        <v>13</v>
      </c>
      <c r="C2" s="9" t="s">
        <v>19</v>
      </c>
      <c r="D2" s="9" t="s">
        <v>20</v>
      </c>
      <c r="E2" s="9" t="s">
        <v>21</v>
      </c>
      <c r="F2" s="9" t="s">
        <v>22</v>
      </c>
      <c r="G2" s="9" t="s">
        <v>23</v>
      </c>
      <c r="H2" s="9" t="s">
        <v>24</v>
      </c>
      <c r="I2" s="9" t="s">
        <v>25</v>
      </c>
      <c r="J2" s="9" t="s">
        <v>26</v>
      </c>
      <c r="K2" s="9" t="s">
        <v>0</v>
      </c>
      <c r="L2" s="9" t="s">
        <v>27</v>
      </c>
      <c r="M2" s="9" t="s">
        <v>28</v>
      </c>
      <c r="N2" s="9" t="s">
        <v>1</v>
      </c>
    </row>
    <row r="3" spans="1:14" x14ac:dyDescent="0.25">
      <c r="A3" s="13" t="s">
        <v>2</v>
      </c>
      <c r="B3" s="14">
        <v>1</v>
      </c>
      <c r="C3" s="15">
        <v>0</v>
      </c>
      <c r="D3" s="15">
        <v>0.15359999999999999</v>
      </c>
      <c r="E3" s="12">
        <v>0</v>
      </c>
      <c r="F3" s="15">
        <v>0</v>
      </c>
      <c r="G3" s="15">
        <v>8.3500000000000005E-2</v>
      </c>
      <c r="H3" s="12">
        <v>0</v>
      </c>
      <c r="I3" s="15">
        <v>1.9199999999999998E-2</v>
      </c>
      <c r="J3" s="12">
        <v>0</v>
      </c>
      <c r="K3" s="15">
        <v>0</v>
      </c>
      <c r="L3" s="16" t="s">
        <v>3</v>
      </c>
      <c r="M3" s="12">
        <v>0</v>
      </c>
      <c r="N3" s="12">
        <v>0</v>
      </c>
    </row>
    <row r="4" spans="1:14" x14ac:dyDescent="0.25">
      <c r="A4" s="13" t="s">
        <v>4</v>
      </c>
      <c r="B4" s="14">
        <v>1</v>
      </c>
      <c r="C4" s="15">
        <v>66030</v>
      </c>
      <c r="D4" s="15">
        <v>0.71719999999999995</v>
      </c>
      <c r="E4" s="12">
        <v>47356.74</v>
      </c>
      <c r="F4" s="15">
        <v>70996</v>
      </c>
      <c r="G4" s="15">
        <v>0.3523</v>
      </c>
      <c r="H4" s="12">
        <v>25011.79</v>
      </c>
      <c r="I4" s="15">
        <v>2.9700000000000001E-2</v>
      </c>
      <c r="J4" s="12">
        <v>4069.67</v>
      </c>
      <c r="K4" s="15">
        <v>137026</v>
      </c>
      <c r="L4" s="16" t="s">
        <v>3</v>
      </c>
      <c r="M4" s="12">
        <v>726.16</v>
      </c>
      <c r="N4" s="12">
        <v>77164.36</v>
      </c>
    </row>
    <row r="5" spans="1:14" x14ac:dyDescent="0.25">
      <c r="A5" s="13" t="s">
        <v>4</v>
      </c>
      <c r="B5" s="14">
        <v>2</v>
      </c>
      <c r="C5" s="15">
        <v>0</v>
      </c>
      <c r="D5" s="15">
        <v>0.35949999999999999</v>
      </c>
      <c r="E5" s="12">
        <v>0</v>
      </c>
      <c r="F5" s="15">
        <v>0</v>
      </c>
      <c r="G5" s="15">
        <v>0.23949999999999999</v>
      </c>
      <c r="H5" s="12">
        <v>0</v>
      </c>
      <c r="I5" s="15">
        <v>3.1800000000000002E-2</v>
      </c>
      <c r="J5" s="12">
        <v>0</v>
      </c>
      <c r="K5" s="15">
        <v>0</v>
      </c>
      <c r="L5" s="16" t="s">
        <v>3</v>
      </c>
      <c r="M5" s="12">
        <v>0</v>
      </c>
      <c r="N5" s="12">
        <v>0</v>
      </c>
    </row>
    <row r="6" spans="1:14" x14ac:dyDescent="0.25">
      <c r="A6" s="13" t="s">
        <v>30</v>
      </c>
      <c r="B6" s="14">
        <v>1</v>
      </c>
      <c r="C6" s="15">
        <v>58686</v>
      </c>
      <c r="D6" s="15">
        <v>0.13009999999999999</v>
      </c>
      <c r="E6" s="12">
        <v>7635.03</v>
      </c>
      <c r="F6" s="15">
        <v>65626</v>
      </c>
      <c r="G6" s="15">
        <v>6.88E-2</v>
      </c>
      <c r="H6" s="12">
        <v>4515.05</v>
      </c>
      <c r="I6" s="15">
        <v>1.0699999999999999E-2</v>
      </c>
      <c r="J6" s="12">
        <v>1330.13</v>
      </c>
      <c r="K6" s="15">
        <v>124312</v>
      </c>
      <c r="L6" s="16" t="s">
        <v>3</v>
      </c>
      <c r="M6" s="12">
        <v>128.06</v>
      </c>
      <c r="N6" s="12">
        <v>13608.27</v>
      </c>
    </row>
    <row r="7" spans="1:14" x14ac:dyDescent="0.25">
      <c r="A7" s="13" t="s">
        <v>5</v>
      </c>
      <c r="B7" s="14">
        <v>1</v>
      </c>
      <c r="C7" s="15">
        <v>808696</v>
      </c>
      <c r="D7" s="15">
        <v>0.12770000000000001</v>
      </c>
      <c r="E7" s="12">
        <v>103270.47</v>
      </c>
      <c r="F7" s="15">
        <v>893102</v>
      </c>
      <c r="G7" s="15">
        <v>8.0799999999999997E-2</v>
      </c>
      <c r="H7" s="12">
        <v>72162.67</v>
      </c>
      <c r="I7" s="15">
        <v>2.0899999999999998E-2</v>
      </c>
      <c r="J7" s="12">
        <v>35524.86</v>
      </c>
      <c r="K7" s="15">
        <v>1701798</v>
      </c>
      <c r="L7" s="16" t="s">
        <v>3</v>
      </c>
      <c r="M7" s="12">
        <v>2004.1</v>
      </c>
      <c r="N7" s="12">
        <v>212962.11</v>
      </c>
    </row>
    <row r="8" spans="1:14" x14ac:dyDescent="0.25">
      <c r="A8" s="13" t="s">
        <v>31</v>
      </c>
      <c r="B8" s="14">
        <v>1</v>
      </c>
      <c r="C8" s="15">
        <v>0</v>
      </c>
      <c r="D8" s="15">
        <v>0.13100000000000001</v>
      </c>
      <c r="E8" s="12">
        <v>0</v>
      </c>
      <c r="F8" s="15">
        <v>422</v>
      </c>
      <c r="G8" s="15">
        <v>6.9199999999999998E-2</v>
      </c>
      <c r="H8" s="12">
        <v>29.23</v>
      </c>
      <c r="I8" s="15">
        <v>1.0699999999999999E-2</v>
      </c>
      <c r="J8" s="12">
        <v>4.5199999999999996</v>
      </c>
      <c r="K8" s="15">
        <v>422</v>
      </c>
      <c r="L8" s="16" t="s">
        <v>3</v>
      </c>
      <c r="M8" s="12">
        <v>0.32</v>
      </c>
      <c r="N8" s="12">
        <v>34.07</v>
      </c>
    </row>
    <row r="9" spans="1:14" x14ac:dyDescent="0.25">
      <c r="A9" s="13" t="s">
        <v>6</v>
      </c>
      <c r="B9" s="14">
        <v>1</v>
      </c>
      <c r="C9" s="15">
        <v>74552</v>
      </c>
      <c r="D9" s="15">
        <v>0.13100000000000001</v>
      </c>
      <c r="E9" s="12">
        <v>9766.25</v>
      </c>
      <c r="F9" s="15">
        <v>83894</v>
      </c>
      <c r="G9" s="15">
        <v>6.9199999999999998E-2</v>
      </c>
      <c r="H9" s="12">
        <v>5805.43</v>
      </c>
      <c r="I9" s="15">
        <v>1.0699999999999999E-2</v>
      </c>
      <c r="J9" s="12">
        <v>1695.36</v>
      </c>
      <c r="K9" s="15">
        <v>158445</v>
      </c>
      <c r="L9" s="16" t="s">
        <v>3</v>
      </c>
      <c r="M9" s="12">
        <v>164.04</v>
      </c>
      <c r="N9" s="12">
        <v>17431.080000000002</v>
      </c>
    </row>
    <row r="10" spans="1:14" x14ac:dyDescent="0.25">
      <c r="A10" s="13" t="s">
        <v>32</v>
      </c>
      <c r="B10" s="14">
        <v>1</v>
      </c>
      <c r="C10" s="15">
        <v>3042</v>
      </c>
      <c r="D10" s="15">
        <v>0.157</v>
      </c>
      <c r="E10" s="12">
        <v>477.63</v>
      </c>
      <c r="F10" s="15">
        <v>3205</v>
      </c>
      <c r="G10" s="15">
        <v>8.6199999999999999E-2</v>
      </c>
      <c r="H10" s="12">
        <v>276.25</v>
      </c>
      <c r="I10" s="15">
        <v>1.77E-2</v>
      </c>
      <c r="J10" s="12">
        <v>110.57</v>
      </c>
      <c r="K10" s="15">
        <v>6247</v>
      </c>
      <c r="L10" s="16" t="s">
        <v>3</v>
      </c>
      <c r="M10" s="12">
        <v>8.2100000000000009</v>
      </c>
      <c r="N10" s="12">
        <v>872.66</v>
      </c>
    </row>
    <row r="11" spans="1:14" x14ac:dyDescent="0.25">
      <c r="A11" s="13" t="s">
        <v>7</v>
      </c>
      <c r="B11" s="14">
        <v>1</v>
      </c>
      <c r="C11" s="15">
        <v>2815</v>
      </c>
      <c r="D11" s="15">
        <v>0.1573</v>
      </c>
      <c r="E11" s="12">
        <v>442.8</v>
      </c>
      <c r="F11" s="15">
        <v>3151</v>
      </c>
      <c r="G11" s="15">
        <v>8.6400000000000005E-2</v>
      </c>
      <c r="H11" s="12">
        <v>272.25</v>
      </c>
      <c r="I11" s="15">
        <v>1.9199999999999998E-2</v>
      </c>
      <c r="J11" s="12">
        <v>114.55</v>
      </c>
      <c r="K11" s="15">
        <v>5966</v>
      </c>
      <c r="L11" s="16" t="s">
        <v>3</v>
      </c>
      <c r="M11" s="12">
        <v>7.88</v>
      </c>
      <c r="N11" s="12">
        <v>837.47</v>
      </c>
    </row>
    <row r="12" spans="1:14" x14ac:dyDescent="0.25">
      <c r="A12" s="13" t="s">
        <v>8</v>
      </c>
      <c r="B12" s="14">
        <v>1</v>
      </c>
      <c r="C12" s="15">
        <v>19190</v>
      </c>
      <c r="D12" s="15">
        <v>0.10780000000000001</v>
      </c>
      <c r="E12" s="12">
        <v>2068.63</v>
      </c>
      <c r="F12" s="15">
        <v>19832</v>
      </c>
      <c r="G12" s="15">
        <v>6.8199999999999997E-2</v>
      </c>
      <c r="H12" s="12">
        <v>1352.54</v>
      </c>
      <c r="I12" s="15">
        <v>2.4299999999999999E-2</v>
      </c>
      <c r="J12" s="12">
        <v>948.22</v>
      </c>
      <c r="K12" s="15">
        <v>39022</v>
      </c>
      <c r="L12" s="16" t="s">
        <v>3</v>
      </c>
      <c r="M12" s="12">
        <v>41.51</v>
      </c>
      <c r="N12" s="12">
        <v>4410.8999999999996</v>
      </c>
    </row>
    <row r="13" spans="1:14" x14ac:dyDescent="0.25">
      <c r="A13" s="13" t="s">
        <v>9</v>
      </c>
      <c r="B13" s="14">
        <v>1</v>
      </c>
      <c r="C13" s="15">
        <v>8223</v>
      </c>
      <c r="D13" s="15">
        <v>0.71719999999999995</v>
      </c>
      <c r="E13" s="12">
        <v>5897.66</v>
      </c>
      <c r="F13" s="15">
        <v>8969</v>
      </c>
      <c r="G13" s="15">
        <v>0.3523</v>
      </c>
      <c r="H13" s="12">
        <v>3159.86</v>
      </c>
      <c r="I13" s="15">
        <v>2.9700000000000001E-2</v>
      </c>
      <c r="J13" s="12">
        <v>510.61</v>
      </c>
      <c r="K13" s="15">
        <v>17192</v>
      </c>
      <c r="L13" s="16" t="s">
        <v>3</v>
      </c>
      <c r="M13" s="12">
        <v>90.9</v>
      </c>
      <c r="N13" s="12">
        <v>9659.0300000000007</v>
      </c>
    </row>
    <row r="14" spans="1:14" x14ac:dyDescent="0.25">
      <c r="A14" s="13" t="s">
        <v>10</v>
      </c>
      <c r="B14" s="14">
        <v>1</v>
      </c>
      <c r="C14" s="15">
        <v>21101</v>
      </c>
      <c r="D14" s="15">
        <v>0.38969999999999999</v>
      </c>
      <c r="E14" s="12">
        <v>8222.86</v>
      </c>
      <c r="F14" s="15">
        <v>22576</v>
      </c>
      <c r="G14" s="15">
        <v>0.19700000000000001</v>
      </c>
      <c r="H14" s="12">
        <v>4447.3900000000003</v>
      </c>
      <c r="I14" s="15">
        <v>2.4400000000000002E-2</v>
      </c>
      <c r="J14" s="12">
        <v>1061.77</v>
      </c>
      <c r="K14" s="15">
        <v>43676</v>
      </c>
      <c r="L14" s="16" t="s">
        <v>3</v>
      </c>
      <c r="M14" s="12">
        <v>130.44999999999999</v>
      </c>
      <c r="N14" s="12">
        <v>13862.48</v>
      </c>
    </row>
    <row r="15" spans="1:14" x14ac:dyDescent="0.25">
      <c r="A15" s="13" t="s">
        <v>11</v>
      </c>
      <c r="B15" s="14">
        <v>1</v>
      </c>
      <c r="C15" s="15">
        <v>269830</v>
      </c>
      <c r="D15" s="15">
        <v>0.12379999999999999</v>
      </c>
      <c r="E15" s="12">
        <v>33404.949999999997</v>
      </c>
      <c r="F15" s="15">
        <v>300371</v>
      </c>
      <c r="G15" s="15">
        <v>6.6699999999999995E-2</v>
      </c>
      <c r="H15" s="12">
        <v>20034.75</v>
      </c>
      <c r="I15" s="15">
        <v>1.0699999999999999E-2</v>
      </c>
      <c r="J15" s="12">
        <v>6101.15</v>
      </c>
      <c r="K15" s="15">
        <v>570201</v>
      </c>
      <c r="L15" s="16" t="s">
        <v>3</v>
      </c>
      <c r="M15" s="12">
        <v>565.64</v>
      </c>
      <c r="N15" s="12">
        <v>60106.49</v>
      </c>
    </row>
    <row r="16" spans="1:14" x14ac:dyDescent="0.25">
      <c r="A16" s="13" t="s">
        <v>11</v>
      </c>
      <c r="B16" s="14">
        <v>2</v>
      </c>
      <c r="C16" s="15">
        <v>0</v>
      </c>
      <c r="D16" s="15">
        <v>0.78820000000000001</v>
      </c>
      <c r="E16" s="12">
        <v>0</v>
      </c>
      <c r="F16" s="15">
        <v>0</v>
      </c>
      <c r="G16" s="15">
        <v>0.41170000000000001</v>
      </c>
      <c r="H16" s="12">
        <v>0</v>
      </c>
      <c r="I16" s="15">
        <v>1.0699999999999999E-2</v>
      </c>
      <c r="J16" s="12">
        <v>0</v>
      </c>
      <c r="K16" s="15">
        <v>0</v>
      </c>
      <c r="L16" s="16" t="s">
        <v>3</v>
      </c>
      <c r="M16" s="12">
        <v>0</v>
      </c>
      <c r="N16" s="12">
        <v>0</v>
      </c>
    </row>
    <row r="17" spans="1:14" x14ac:dyDescent="0.25">
      <c r="A17" s="13" t="s">
        <v>12</v>
      </c>
      <c r="B17" s="14">
        <v>1</v>
      </c>
      <c r="C17" s="15">
        <v>50253</v>
      </c>
      <c r="D17" s="15">
        <v>0.1694</v>
      </c>
      <c r="E17" s="12">
        <v>8512.84</v>
      </c>
      <c r="F17" s="15">
        <v>54476</v>
      </c>
      <c r="G17" s="15">
        <v>9.2200000000000004E-2</v>
      </c>
      <c r="H17" s="12">
        <v>5022.66</v>
      </c>
      <c r="I17" s="15">
        <v>2.0899999999999998E-2</v>
      </c>
      <c r="J17" s="12">
        <v>2188.83</v>
      </c>
      <c r="K17" s="15">
        <v>104729</v>
      </c>
      <c r="L17" s="16" t="s">
        <v>3</v>
      </c>
      <c r="M17" s="12">
        <v>149.38</v>
      </c>
      <c r="N17" s="12">
        <v>15873.71</v>
      </c>
    </row>
    <row r="18" spans="1:14" x14ac:dyDescent="0.25">
      <c r="A18" s="13" t="s">
        <v>33</v>
      </c>
      <c r="B18" s="14">
        <v>1</v>
      </c>
      <c r="C18" s="15">
        <v>68256</v>
      </c>
      <c r="D18" s="15">
        <v>0.1221</v>
      </c>
      <c r="E18" s="12">
        <v>8334.06</v>
      </c>
      <c r="F18" s="15">
        <v>79632</v>
      </c>
      <c r="G18" s="15">
        <v>6.6000000000000003E-2</v>
      </c>
      <c r="H18" s="12">
        <v>5255.71</v>
      </c>
      <c r="I18" s="15">
        <v>1.0699999999999999E-2</v>
      </c>
      <c r="J18" s="12">
        <v>1582.4</v>
      </c>
      <c r="K18" s="15">
        <v>147888</v>
      </c>
      <c r="L18" s="16" t="s">
        <v>3</v>
      </c>
      <c r="M18" s="12">
        <v>144.13999999999999</v>
      </c>
      <c r="N18" s="12">
        <v>15316.31</v>
      </c>
    </row>
    <row r="19" spans="1:14" ht="13.8" thickBot="1" x14ac:dyDescent="0.3">
      <c r="A19" s="13" t="s">
        <v>34</v>
      </c>
      <c r="B19" s="14">
        <v>1</v>
      </c>
      <c r="C19" s="15">
        <v>0</v>
      </c>
      <c r="D19" s="15">
        <v>0.1694</v>
      </c>
      <c r="E19" s="12">
        <v>0</v>
      </c>
      <c r="F19" s="15">
        <v>0</v>
      </c>
      <c r="G19" s="15">
        <v>9.2200000000000004E-2</v>
      </c>
      <c r="H19" s="12">
        <v>0</v>
      </c>
      <c r="I19" s="15">
        <v>1.9199999999999998E-2</v>
      </c>
      <c r="J19" s="12">
        <v>0</v>
      </c>
      <c r="K19" s="15">
        <v>0</v>
      </c>
      <c r="L19" s="16" t="s">
        <v>3</v>
      </c>
      <c r="M19" s="12">
        <v>0</v>
      </c>
      <c r="N19" s="12">
        <v>0</v>
      </c>
    </row>
    <row r="20" spans="1:14" ht="14.4" thickTop="1" thickBot="1" x14ac:dyDescent="0.3">
      <c r="A20" s="10" t="s">
        <v>14</v>
      </c>
      <c r="C20" s="22">
        <f>SUM($C$3:$C$19)</f>
        <v>1450674</v>
      </c>
      <c r="E20" s="23">
        <f>SUM($E$3:$E$19)</f>
        <v>235389.92</v>
      </c>
      <c r="F20" s="22">
        <f>SUM($F$3:$F$19)</f>
        <v>1606252</v>
      </c>
      <c r="H20" s="23">
        <f>SUM($H$3:$H$19)</f>
        <v>147345.57999999996</v>
      </c>
      <c r="J20" s="23">
        <f>SUM($J$3:$J$19)</f>
        <v>55242.640000000007</v>
      </c>
      <c r="K20" s="22">
        <f>SUM($K$3:$K$19)</f>
        <v>3056924</v>
      </c>
      <c r="M20" s="23">
        <f>SUM($M$3:$M$19)</f>
        <v>4160.79</v>
      </c>
    </row>
    <row r="21" spans="1:14" x14ac:dyDescent="0.25">
      <c r="M21" s="1" t="s">
        <v>18</v>
      </c>
      <c r="N21" s="2">
        <f>SUM(N3:N20)</f>
        <v>442138.94</v>
      </c>
    </row>
    <row r="22" spans="1:14" x14ac:dyDescent="0.25">
      <c r="M22" s="3" t="s">
        <v>17</v>
      </c>
      <c r="N22" s="4">
        <v>4404.83</v>
      </c>
    </row>
    <row r="23" spans="1:14" ht="13.8" thickBot="1" x14ac:dyDescent="0.3">
      <c r="M23" s="5" t="s">
        <v>14</v>
      </c>
      <c r="N23" s="6">
        <f>+N21+N22</f>
        <v>446543.77</v>
      </c>
    </row>
  </sheetData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8" customFormat="1" ht="15.6" x14ac:dyDescent="0.25">
      <c r="A1" s="7" t="s">
        <v>16</v>
      </c>
      <c r="B1" s="7" t="s">
        <v>29</v>
      </c>
    </row>
    <row r="2" spans="1:14" s="11" customFormat="1" x14ac:dyDescent="0.25">
      <c r="A2" s="9" t="s">
        <v>15</v>
      </c>
      <c r="B2" s="9" t="s">
        <v>13</v>
      </c>
      <c r="C2" s="9" t="s">
        <v>19</v>
      </c>
      <c r="D2" s="9" t="s">
        <v>20</v>
      </c>
      <c r="E2" s="9" t="s">
        <v>21</v>
      </c>
      <c r="F2" s="9" t="s">
        <v>22</v>
      </c>
      <c r="G2" s="9" t="s">
        <v>23</v>
      </c>
      <c r="H2" s="9" t="s">
        <v>24</v>
      </c>
      <c r="I2" s="9" t="s">
        <v>25</v>
      </c>
      <c r="J2" s="9" t="s">
        <v>26</v>
      </c>
      <c r="K2" s="9" t="s">
        <v>0</v>
      </c>
      <c r="L2" s="9" t="s">
        <v>27</v>
      </c>
      <c r="M2" s="9" t="s">
        <v>28</v>
      </c>
      <c r="N2" s="9" t="s">
        <v>1</v>
      </c>
    </row>
    <row r="3" spans="1:14" x14ac:dyDescent="0.25">
      <c r="A3" s="17" t="s">
        <v>2</v>
      </c>
      <c r="B3" s="18">
        <v>1</v>
      </c>
      <c r="C3" s="19">
        <v>0</v>
      </c>
      <c r="D3" s="19">
        <v>0.15359999999999999</v>
      </c>
      <c r="E3" s="20">
        <v>0</v>
      </c>
      <c r="F3" s="19">
        <v>0</v>
      </c>
      <c r="G3" s="19">
        <v>8.3500000000000005E-2</v>
      </c>
      <c r="H3" s="20">
        <v>0</v>
      </c>
      <c r="I3" s="19">
        <v>1.9199999999999998E-2</v>
      </c>
      <c r="J3" s="20">
        <v>0</v>
      </c>
      <c r="K3" s="19">
        <v>0</v>
      </c>
      <c r="L3" s="21" t="s">
        <v>3</v>
      </c>
      <c r="M3" s="20">
        <v>0</v>
      </c>
      <c r="N3" s="20">
        <v>0</v>
      </c>
    </row>
    <row r="4" spans="1:14" x14ac:dyDescent="0.25">
      <c r="A4" s="17" t="s">
        <v>4</v>
      </c>
      <c r="B4" s="18">
        <v>1</v>
      </c>
      <c r="C4" s="19">
        <v>96773</v>
      </c>
      <c r="D4" s="19">
        <v>0.71719999999999995</v>
      </c>
      <c r="E4" s="20">
        <v>69405.899999999994</v>
      </c>
      <c r="F4" s="19">
        <v>101681</v>
      </c>
      <c r="G4" s="19">
        <v>0.3523</v>
      </c>
      <c r="H4" s="20">
        <v>35822.06</v>
      </c>
      <c r="I4" s="19">
        <v>2.9700000000000001E-2</v>
      </c>
      <c r="J4" s="20">
        <v>5894.08</v>
      </c>
      <c r="K4" s="19">
        <v>198454</v>
      </c>
      <c r="L4" s="21" t="s">
        <v>3</v>
      </c>
      <c r="M4" s="20">
        <v>1055.6600000000001</v>
      </c>
      <c r="N4" s="20">
        <v>112177.7</v>
      </c>
    </row>
    <row r="5" spans="1:14" x14ac:dyDescent="0.25">
      <c r="A5" s="17" t="s">
        <v>4</v>
      </c>
      <c r="B5" s="18">
        <v>2</v>
      </c>
      <c r="C5" s="19">
        <v>14186</v>
      </c>
      <c r="D5" s="19">
        <v>0.35949999999999999</v>
      </c>
      <c r="E5" s="20">
        <v>5099.93</v>
      </c>
      <c r="F5" s="19">
        <v>14470</v>
      </c>
      <c r="G5" s="19">
        <v>0.23949999999999999</v>
      </c>
      <c r="H5" s="20">
        <v>3465.52</v>
      </c>
      <c r="I5" s="19">
        <v>3.1800000000000002E-2</v>
      </c>
      <c r="J5" s="20">
        <v>807.45</v>
      </c>
      <c r="K5" s="19">
        <v>28656</v>
      </c>
      <c r="L5" s="21" t="s">
        <v>3</v>
      </c>
      <c r="M5" s="20">
        <v>89.04</v>
      </c>
      <c r="N5" s="20">
        <v>9461.94</v>
      </c>
    </row>
    <row r="6" spans="1:14" x14ac:dyDescent="0.25">
      <c r="A6" s="17" t="s">
        <v>30</v>
      </c>
      <c r="B6" s="18">
        <v>1</v>
      </c>
      <c r="C6" s="19">
        <v>67994</v>
      </c>
      <c r="D6" s="19">
        <v>0.13009999999999999</v>
      </c>
      <c r="E6" s="20">
        <v>8845.9599999999991</v>
      </c>
      <c r="F6" s="19">
        <v>61198</v>
      </c>
      <c r="G6" s="19">
        <v>6.88E-2</v>
      </c>
      <c r="H6" s="20">
        <v>4210.3999999999996</v>
      </c>
      <c r="I6" s="19">
        <v>1.0699999999999999E-2</v>
      </c>
      <c r="J6" s="20">
        <v>1382.35</v>
      </c>
      <c r="K6" s="19">
        <v>129191</v>
      </c>
      <c r="L6" s="21" t="s">
        <v>3</v>
      </c>
      <c r="M6" s="20">
        <v>137.16999999999999</v>
      </c>
      <c r="N6" s="20">
        <v>14575.87</v>
      </c>
    </row>
    <row r="7" spans="1:14" x14ac:dyDescent="0.25">
      <c r="A7" s="17" t="s">
        <v>5</v>
      </c>
      <c r="B7" s="18">
        <v>1</v>
      </c>
      <c r="C7" s="19">
        <v>1134830</v>
      </c>
      <c r="D7" s="19">
        <v>0.12770000000000001</v>
      </c>
      <c r="E7" s="20">
        <v>144917.76999999999</v>
      </c>
      <c r="F7" s="19">
        <v>1098066</v>
      </c>
      <c r="G7" s="19">
        <v>8.0799999999999997E-2</v>
      </c>
      <c r="H7" s="20">
        <v>88723.71</v>
      </c>
      <c r="I7" s="19">
        <v>2.0899999999999998E-2</v>
      </c>
      <c r="J7" s="20">
        <v>46382.84</v>
      </c>
      <c r="K7" s="19">
        <v>2232896</v>
      </c>
      <c r="L7" s="21" t="s">
        <v>3</v>
      </c>
      <c r="M7" s="20">
        <v>2660.23</v>
      </c>
      <c r="N7" s="20">
        <v>282684.55</v>
      </c>
    </row>
    <row r="8" spans="1:14" x14ac:dyDescent="0.25">
      <c r="A8" s="17" t="s">
        <v>31</v>
      </c>
      <c r="B8" s="18">
        <v>1</v>
      </c>
      <c r="C8" s="19">
        <v>9782</v>
      </c>
      <c r="D8" s="19">
        <v>0.13100000000000001</v>
      </c>
      <c r="E8" s="20">
        <v>1281.48</v>
      </c>
      <c r="F8" s="19">
        <v>10111</v>
      </c>
      <c r="G8" s="19">
        <v>6.9199999999999998E-2</v>
      </c>
      <c r="H8" s="20">
        <v>699.7</v>
      </c>
      <c r="I8" s="19">
        <v>1.0699999999999999E-2</v>
      </c>
      <c r="J8" s="20">
        <v>212.86</v>
      </c>
      <c r="K8" s="19">
        <v>19894</v>
      </c>
      <c r="L8" s="21" t="s">
        <v>3</v>
      </c>
      <c r="M8" s="20">
        <v>20.84</v>
      </c>
      <c r="N8" s="20">
        <v>2214.88</v>
      </c>
    </row>
    <row r="9" spans="1:14" x14ac:dyDescent="0.25">
      <c r="A9" s="17" t="s">
        <v>6</v>
      </c>
      <c r="B9" s="18">
        <v>1</v>
      </c>
      <c r="C9" s="19">
        <v>133882</v>
      </c>
      <c r="D9" s="19">
        <v>0.13100000000000001</v>
      </c>
      <c r="E9" s="20">
        <v>17538.54</v>
      </c>
      <c r="F9" s="19">
        <v>159272</v>
      </c>
      <c r="G9" s="19">
        <v>6.9199999999999998E-2</v>
      </c>
      <c r="H9" s="20">
        <v>11021.62</v>
      </c>
      <c r="I9" s="19">
        <v>1.0699999999999999E-2</v>
      </c>
      <c r="J9" s="20">
        <v>3136.75</v>
      </c>
      <c r="K9" s="19">
        <v>293154</v>
      </c>
      <c r="L9" s="21" t="s">
        <v>3</v>
      </c>
      <c r="M9" s="20">
        <v>301.12</v>
      </c>
      <c r="N9" s="20">
        <v>31998.03</v>
      </c>
    </row>
    <row r="10" spans="1:14" x14ac:dyDescent="0.25">
      <c r="A10" s="17" t="s">
        <v>32</v>
      </c>
      <c r="B10" s="18">
        <v>1</v>
      </c>
      <c r="C10" s="19">
        <v>4999</v>
      </c>
      <c r="D10" s="19">
        <v>0.157</v>
      </c>
      <c r="E10" s="20">
        <v>784.79</v>
      </c>
      <c r="F10" s="19">
        <v>5199</v>
      </c>
      <c r="G10" s="19">
        <v>8.6199999999999999E-2</v>
      </c>
      <c r="H10" s="20">
        <v>448.16</v>
      </c>
      <c r="I10" s="19">
        <v>1.77E-2</v>
      </c>
      <c r="J10" s="20">
        <v>179.85</v>
      </c>
      <c r="K10" s="19">
        <v>10198</v>
      </c>
      <c r="L10" s="21" t="s">
        <v>3</v>
      </c>
      <c r="M10" s="20">
        <v>13.42</v>
      </c>
      <c r="N10" s="20">
        <v>1426.21</v>
      </c>
    </row>
    <row r="11" spans="1:14" x14ac:dyDescent="0.25">
      <c r="A11" s="17" t="s">
        <v>7</v>
      </c>
      <c r="B11" s="18">
        <v>1</v>
      </c>
      <c r="C11" s="19">
        <v>12699</v>
      </c>
      <c r="D11" s="19">
        <v>0.1573</v>
      </c>
      <c r="E11" s="20">
        <v>1997.55</v>
      </c>
      <c r="F11" s="19">
        <v>13099</v>
      </c>
      <c r="G11" s="19">
        <v>8.6400000000000005E-2</v>
      </c>
      <c r="H11" s="20">
        <v>1131.75</v>
      </c>
      <c r="I11" s="19">
        <v>1.9199999999999998E-2</v>
      </c>
      <c r="J11" s="20">
        <v>463.32</v>
      </c>
      <c r="K11" s="19">
        <v>25798</v>
      </c>
      <c r="L11" s="21" t="s">
        <v>3</v>
      </c>
      <c r="M11" s="20">
        <v>34.130000000000003</v>
      </c>
      <c r="N11" s="20">
        <v>3626.75</v>
      </c>
    </row>
    <row r="12" spans="1:14" x14ac:dyDescent="0.25">
      <c r="A12" s="17" t="s">
        <v>8</v>
      </c>
      <c r="B12" s="18">
        <v>1</v>
      </c>
      <c r="C12" s="19">
        <v>72432</v>
      </c>
      <c r="D12" s="19">
        <v>0.10780000000000001</v>
      </c>
      <c r="E12" s="20">
        <v>7808.12</v>
      </c>
      <c r="F12" s="19">
        <v>80597</v>
      </c>
      <c r="G12" s="19">
        <v>6.8199999999999997E-2</v>
      </c>
      <c r="H12" s="20">
        <v>5496.68</v>
      </c>
      <c r="I12" s="19">
        <v>2.4299999999999999E-2</v>
      </c>
      <c r="J12" s="20">
        <v>3330.72</v>
      </c>
      <c r="K12" s="19">
        <v>153028</v>
      </c>
      <c r="L12" s="21" t="s">
        <v>3</v>
      </c>
      <c r="M12" s="20">
        <v>158.04</v>
      </c>
      <c r="N12" s="20">
        <v>16793.55</v>
      </c>
    </row>
    <row r="13" spans="1:14" x14ac:dyDescent="0.25">
      <c r="A13" s="17" t="s">
        <v>9</v>
      </c>
      <c r="B13" s="18">
        <v>1</v>
      </c>
      <c r="C13" s="19">
        <v>20893</v>
      </c>
      <c r="D13" s="19">
        <v>0.71719999999999995</v>
      </c>
      <c r="E13" s="20">
        <v>14984.13</v>
      </c>
      <c r="F13" s="19">
        <v>21762</v>
      </c>
      <c r="G13" s="19">
        <v>0.3523</v>
      </c>
      <c r="H13" s="20">
        <v>7666.74</v>
      </c>
      <c r="I13" s="19">
        <v>2.9700000000000001E-2</v>
      </c>
      <c r="J13" s="20">
        <v>1246.6199999999999</v>
      </c>
      <c r="K13" s="19">
        <v>42655</v>
      </c>
      <c r="L13" s="21" t="s">
        <v>3</v>
      </c>
      <c r="M13" s="20">
        <v>227.03</v>
      </c>
      <c r="N13" s="20">
        <v>24124.52</v>
      </c>
    </row>
    <row r="14" spans="1:14" x14ac:dyDescent="0.25">
      <c r="A14" s="17" t="s">
        <v>10</v>
      </c>
      <c r="B14" s="18">
        <v>1</v>
      </c>
      <c r="C14" s="19">
        <v>53346</v>
      </c>
      <c r="D14" s="19">
        <v>0.38969999999999999</v>
      </c>
      <c r="E14" s="20">
        <v>20788.82</v>
      </c>
      <c r="F14" s="19">
        <v>54118</v>
      </c>
      <c r="G14" s="19">
        <v>0.19700000000000001</v>
      </c>
      <c r="H14" s="20">
        <v>10661.23</v>
      </c>
      <c r="I14" s="19">
        <v>2.4400000000000002E-2</v>
      </c>
      <c r="J14" s="20">
        <v>2475.9699999999998</v>
      </c>
      <c r="K14" s="19">
        <v>107464</v>
      </c>
      <c r="L14" s="21" t="s">
        <v>3</v>
      </c>
      <c r="M14" s="20">
        <v>322.3</v>
      </c>
      <c r="N14" s="20">
        <v>34248.31</v>
      </c>
    </row>
    <row r="15" spans="1:14" x14ac:dyDescent="0.25">
      <c r="A15" s="17" t="s">
        <v>11</v>
      </c>
      <c r="B15" s="18">
        <v>1</v>
      </c>
      <c r="C15" s="19">
        <v>1605612</v>
      </c>
      <c r="D15" s="19">
        <v>0.12379999999999999</v>
      </c>
      <c r="E15" s="20">
        <v>198774.77</v>
      </c>
      <c r="F15" s="19">
        <v>1493425</v>
      </c>
      <c r="G15" s="19">
        <v>6.6699999999999995E-2</v>
      </c>
      <c r="H15" s="20">
        <v>99611.45</v>
      </c>
      <c r="I15" s="19">
        <v>1.0699999999999999E-2</v>
      </c>
      <c r="J15" s="20">
        <v>32310.720000000001</v>
      </c>
      <c r="K15" s="19">
        <v>3099037</v>
      </c>
      <c r="L15" s="21" t="s">
        <v>3</v>
      </c>
      <c r="M15" s="20">
        <v>3141.62</v>
      </c>
      <c r="N15" s="20">
        <v>333838.55</v>
      </c>
    </row>
    <row r="16" spans="1:14" x14ac:dyDescent="0.25">
      <c r="A16" s="17" t="s">
        <v>11</v>
      </c>
      <c r="B16" s="18">
        <v>2</v>
      </c>
      <c r="C16" s="19">
        <v>0</v>
      </c>
      <c r="D16" s="19">
        <v>0.78820000000000001</v>
      </c>
      <c r="E16" s="20">
        <v>0</v>
      </c>
      <c r="F16" s="19">
        <v>0</v>
      </c>
      <c r="G16" s="19">
        <v>0.41170000000000001</v>
      </c>
      <c r="H16" s="20">
        <v>0</v>
      </c>
      <c r="I16" s="19">
        <v>1.0699999999999999E-2</v>
      </c>
      <c r="J16" s="20">
        <v>0</v>
      </c>
      <c r="K16" s="19">
        <v>0</v>
      </c>
      <c r="L16" s="21" t="s">
        <v>3</v>
      </c>
      <c r="M16" s="20">
        <v>0</v>
      </c>
      <c r="N16" s="20">
        <v>0</v>
      </c>
    </row>
    <row r="17" spans="1:14" x14ac:dyDescent="0.25">
      <c r="A17" s="17" t="s">
        <v>12</v>
      </c>
      <c r="B17" s="18">
        <v>1</v>
      </c>
      <c r="C17" s="19">
        <v>87756</v>
      </c>
      <c r="D17" s="19">
        <v>0.1694</v>
      </c>
      <c r="E17" s="20">
        <v>14865.92</v>
      </c>
      <c r="F17" s="19">
        <v>93510</v>
      </c>
      <c r="G17" s="19">
        <v>9.2200000000000004E-2</v>
      </c>
      <c r="H17" s="20">
        <v>8621.59</v>
      </c>
      <c r="I17" s="19">
        <v>2.0899999999999998E-2</v>
      </c>
      <c r="J17" s="20">
        <v>3768.91</v>
      </c>
      <c r="K17" s="19">
        <v>181266</v>
      </c>
      <c r="L17" s="21" t="s">
        <v>3</v>
      </c>
      <c r="M17" s="20">
        <v>258.94</v>
      </c>
      <c r="N17" s="20">
        <v>27515.35</v>
      </c>
    </row>
    <row r="18" spans="1:14" x14ac:dyDescent="0.25">
      <c r="A18" s="17" t="s">
        <v>33</v>
      </c>
      <c r="B18" s="18">
        <v>1</v>
      </c>
      <c r="C18" s="19">
        <v>106272</v>
      </c>
      <c r="D18" s="19">
        <v>0.1221</v>
      </c>
      <c r="E18" s="20">
        <v>12975.81</v>
      </c>
      <c r="F18" s="19">
        <v>113564</v>
      </c>
      <c r="G18" s="19">
        <v>6.6000000000000003E-2</v>
      </c>
      <c r="H18" s="20">
        <v>7495.22</v>
      </c>
      <c r="I18" s="19">
        <v>1.0699999999999999E-2</v>
      </c>
      <c r="J18" s="20">
        <v>2351.65</v>
      </c>
      <c r="K18" s="19">
        <v>219836</v>
      </c>
      <c r="L18" s="21" t="s">
        <v>3</v>
      </c>
      <c r="M18" s="20">
        <v>216.82</v>
      </c>
      <c r="N18" s="20">
        <v>23039.5</v>
      </c>
    </row>
    <row r="19" spans="1:14" ht="13.8" thickBot="1" x14ac:dyDescent="0.3">
      <c r="A19" s="17" t="s">
        <v>34</v>
      </c>
      <c r="B19" s="18">
        <v>1</v>
      </c>
      <c r="C19" s="19">
        <v>0</v>
      </c>
      <c r="D19" s="19">
        <v>0.1694</v>
      </c>
      <c r="E19" s="20">
        <v>0</v>
      </c>
      <c r="F19" s="19">
        <v>0</v>
      </c>
      <c r="G19" s="19">
        <v>9.2200000000000004E-2</v>
      </c>
      <c r="H19" s="20">
        <v>0</v>
      </c>
      <c r="I19" s="19">
        <v>1.9199999999999998E-2</v>
      </c>
      <c r="J19" s="20">
        <v>0</v>
      </c>
      <c r="K19" s="19">
        <v>0</v>
      </c>
      <c r="L19" s="21" t="s">
        <v>3</v>
      </c>
      <c r="M19" s="20">
        <v>0</v>
      </c>
      <c r="N19" s="20">
        <v>0</v>
      </c>
    </row>
    <row r="20" spans="1:14" ht="14.4" thickTop="1" thickBot="1" x14ac:dyDescent="0.3">
      <c r="A20" s="10" t="s">
        <v>14</v>
      </c>
      <c r="C20" s="22">
        <f>SUM($C$3:$C$19)</f>
        <v>3421456</v>
      </c>
      <c r="E20" s="22">
        <f>SUM($E$3:$E$19)</f>
        <v>520069.49</v>
      </c>
      <c r="F20" s="22">
        <f>SUM(F3:F19)</f>
        <v>3320072</v>
      </c>
      <c r="H20" s="22">
        <f>SUM(H3:H19)</f>
        <v>285075.83</v>
      </c>
      <c r="J20" s="22">
        <f>SUM(J3:J19)</f>
        <v>103944.09</v>
      </c>
      <c r="K20" s="22">
        <f>SUM(K3:K19)</f>
        <v>6741527</v>
      </c>
      <c r="M20" s="22">
        <f>SUM(M3:M19)</f>
        <v>8636.36</v>
      </c>
    </row>
    <row r="21" spans="1:14" x14ac:dyDescent="0.25">
      <c r="M21" s="1" t="s">
        <v>18</v>
      </c>
      <c r="N21" s="2">
        <f>SUM(N3:N20)</f>
        <v>917725.71000000008</v>
      </c>
    </row>
    <row r="22" spans="1:14" x14ac:dyDescent="0.25">
      <c r="M22" s="3" t="s">
        <v>17</v>
      </c>
      <c r="N22" s="4">
        <v>4404.83</v>
      </c>
    </row>
    <row r="23" spans="1:14" ht="13.8" thickBot="1" x14ac:dyDescent="0.3">
      <c r="M23" s="5" t="s">
        <v>14</v>
      </c>
      <c r="N23" s="6">
        <f>+N21+N22</f>
        <v>922130.54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8" customFormat="1" ht="15.6" x14ac:dyDescent="0.25">
      <c r="A1" s="7" t="s">
        <v>16</v>
      </c>
      <c r="B1" s="7" t="s">
        <v>45</v>
      </c>
    </row>
    <row r="2" spans="1:14" s="11" customFormat="1" x14ac:dyDescent="0.25">
      <c r="A2" s="9" t="s">
        <v>15</v>
      </c>
      <c r="B2" s="9" t="s">
        <v>13</v>
      </c>
      <c r="C2" s="9" t="s">
        <v>19</v>
      </c>
      <c r="D2" s="9" t="s">
        <v>20</v>
      </c>
      <c r="E2" s="9" t="s">
        <v>21</v>
      </c>
      <c r="F2" s="9" t="s">
        <v>22</v>
      </c>
      <c r="G2" s="9" t="s">
        <v>23</v>
      </c>
      <c r="H2" s="9" t="s">
        <v>24</v>
      </c>
      <c r="I2" s="9" t="s">
        <v>25</v>
      </c>
      <c r="J2" s="9" t="s">
        <v>26</v>
      </c>
      <c r="K2" s="9" t="s">
        <v>0</v>
      </c>
      <c r="L2" s="9" t="s">
        <v>27</v>
      </c>
      <c r="M2" s="9" t="s">
        <v>28</v>
      </c>
      <c r="N2" s="9" t="s">
        <v>1</v>
      </c>
    </row>
    <row r="3" spans="1:14" x14ac:dyDescent="0.25">
      <c r="A3" s="13" t="s">
        <v>2</v>
      </c>
      <c r="B3" s="14">
        <v>1</v>
      </c>
      <c r="C3" s="15">
        <v>35757</v>
      </c>
      <c r="D3" s="15">
        <v>0.15359999999999999</v>
      </c>
      <c r="E3" s="12">
        <v>5492.28</v>
      </c>
      <c r="F3" s="15">
        <v>45253</v>
      </c>
      <c r="G3" s="15">
        <v>8.3500000000000005E-2</v>
      </c>
      <c r="H3" s="12">
        <v>3778.63</v>
      </c>
      <c r="I3" s="15">
        <v>1.9199999999999998E-2</v>
      </c>
      <c r="J3" s="12">
        <v>1536.58</v>
      </c>
      <c r="K3" s="15">
        <v>81010</v>
      </c>
      <c r="L3" s="16" t="s">
        <v>3</v>
      </c>
      <c r="M3" s="12">
        <v>102.67</v>
      </c>
      <c r="N3" s="12">
        <v>10910.15</v>
      </c>
    </row>
    <row r="4" spans="1:14" x14ac:dyDescent="0.25">
      <c r="A4" s="13" t="s">
        <v>4</v>
      </c>
      <c r="B4" s="14">
        <v>1</v>
      </c>
      <c r="C4" s="15">
        <v>79560</v>
      </c>
      <c r="D4" s="15">
        <v>0.73919999999999997</v>
      </c>
      <c r="E4" s="12">
        <v>58810.77</v>
      </c>
      <c r="F4" s="15">
        <v>93664</v>
      </c>
      <c r="G4" s="15">
        <v>0.40179999999999999</v>
      </c>
      <c r="H4" s="12">
        <v>37634.160000000003</v>
      </c>
      <c r="I4" s="15">
        <v>2.9700000000000001E-2</v>
      </c>
      <c r="J4" s="12">
        <v>5144.75</v>
      </c>
      <c r="K4" s="15">
        <v>173224</v>
      </c>
      <c r="L4" s="16" t="s">
        <v>3</v>
      </c>
      <c r="M4" s="12">
        <v>965.1</v>
      </c>
      <c r="N4" s="12">
        <v>102554.78</v>
      </c>
    </row>
    <row r="5" spans="1:14" x14ac:dyDescent="0.25">
      <c r="A5" s="13" t="s">
        <v>4</v>
      </c>
      <c r="B5" s="14">
        <v>2</v>
      </c>
      <c r="C5" s="15">
        <v>3106</v>
      </c>
      <c r="D5" s="15">
        <v>0.37169999999999997</v>
      </c>
      <c r="E5" s="12">
        <v>1154.3800000000001</v>
      </c>
      <c r="F5" s="15">
        <v>8306</v>
      </c>
      <c r="G5" s="15">
        <v>0.2477</v>
      </c>
      <c r="H5" s="12">
        <v>2057.5</v>
      </c>
      <c r="I5" s="15">
        <v>3.1800000000000002E-2</v>
      </c>
      <c r="J5" s="12">
        <v>362.72</v>
      </c>
      <c r="K5" s="15">
        <v>11412</v>
      </c>
      <c r="L5" s="16" t="s">
        <v>3</v>
      </c>
      <c r="M5" s="12">
        <v>33.96</v>
      </c>
      <c r="N5" s="12">
        <v>3608.55</v>
      </c>
    </row>
    <row r="6" spans="1:14" x14ac:dyDescent="0.25">
      <c r="A6" s="13" t="s">
        <v>30</v>
      </c>
      <c r="B6" s="14">
        <v>1</v>
      </c>
      <c r="C6" s="15">
        <v>121545</v>
      </c>
      <c r="D6" s="15">
        <v>0.13009999999999999</v>
      </c>
      <c r="E6" s="12">
        <v>15812.95</v>
      </c>
      <c r="F6" s="15">
        <v>179247</v>
      </c>
      <c r="G6" s="15">
        <v>6.88E-2</v>
      </c>
      <c r="H6" s="12">
        <v>12332.16</v>
      </c>
      <c r="I6" s="15">
        <v>1.0699999999999999E-2</v>
      </c>
      <c r="J6" s="12">
        <v>3171.67</v>
      </c>
      <c r="K6" s="15">
        <v>300791</v>
      </c>
      <c r="L6" s="16" t="s">
        <v>3</v>
      </c>
      <c r="M6" s="12">
        <v>297.51</v>
      </c>
      <c r="N6" s="12">
        <v>31614.29</v>
      </c>
    </row>
    <row r="7" spans="1:14" x14ac:dyDescent="0.25">
      <c r="A7" s="13" t="s">
        <v>5</v>
      </c>
      <c r="B7" s="14">
        <v>1</v>
      </c>
      <c r="C7" s="15">
        <v>997015</v>
      </c>
      <c r="D7" s="15">
        <v>0.12770000000000001</v>
      </c>
      <c r="E7" s="12">
        <v>127318.88</v>
      </c>
      <c r="F7" s="15">
        <v>1071698</v>
      </c>
      <c r="G7" s="15">
        <v>8.0799999999999997E-2</v>
      </c>
      <c r="H7" s="12">
        <v>86593.16</v>
      </c>
      <c r="I7" s="15">
        <v>2.0899999999999998E-2</v>
      </c>
      <c r="J7" s="12">
        <v>42696.99</v>
      </c>
      <c r="K7" s="15">
        <v>2068713</v>
      </c>
      <c r="L7" s="16" t="s">
        <v>3</v>
      </c>
      <c r="M7" s="12">
        <v>2437.79</v>
      </c>
      <c r="N7" s="12">
        <v>259046.82</v>
      </c>
    </row>
    <row r="8" spans="1:14" x14ac:dyDescent="0.25">
      <c r="A8" s="13" t="s">
        <v>6</v>
      </c>
      <c r="B8" s="14">
        <v>1</v>
      </c>
      <c r="C8" s="15">
        <v>106840</v>
      </c>
      <c r="D8" s="15">
        <v>0.13100000000000001</v>
      </c>
      <c r="E8" s="12">
        <v>13996.04</v>
      </c>
      <c r="F8" s="15">
        <v>120571</v>
      </c>
      <c r="G8" s="15">
        <v>6.9199999999999998E-2</v>
      </c>
      <c r="H8" s="12">
        <v>8343.51</v>
      </c>
      <c r="I8" s="15">
        <v>1.0699999999999999E-2</v>
      </c>
      <c r="J8" s="12">
        <v>2433.3000000000002</v>
      </c>
      <c r="K8" s="15">
        <v>227411</v>
      </c>
      <c r="L8" s="16" t="s">
        <v>3</v>
      </c>
      <c r="M8" s="12">
        <v>235.34</v>
      </c>
      <c r="N8" s="12">
        <v>25008.19</v>
      </c>
    </row>
    <row r="9" spans="1:14" x14ac:dyDescent="0.25">
      <c r="A9" s="13" t="s">
        <v>32</v>
      </c>
      <c r="B9" s="14">
        <v>1</v>
      </c>
      <c r="C9" s="15">
        <v>2836</v>
      </c>
      <c r="D9" s="15">
        <v>0.157</v>
      </c>
      <c r="E9" s="12">
        <v>445.27</v>
      </c>
      <c r="F9" s="15">
        <v>3878</v>
      </c>
      <c r="G9" s="15">
        <v>8.6199999999999999E-2</v>
      </c>
      <c r="H9" s="12">
        <v>334.32</v>
      </c>
      <c r="I9" s="15">
        <v>1.77E-2</v>
      </c>
      <c r="J9" s="12">
        <v>118.67</v>
      </c>
      <c r="K9" s="15">
        <v>6715</v>
      </c>
      <c r="L9" s="16" t="s">
        <v>3</v>
      </c>
      <c r="M9" s="12">
        <v>8.5299999999999994</v>
      </c>
      <c r="N9" s="12">
        <v>906.8</v>
      </c>
    </row>
    <row r="10" spans="1:14" x14ac:dyDescent="0.25">
      <c r="A10" s="13" t="s">
        <v>7</v>
      </c>
      <c r="B10" s="14">
        <v>1</v>
      </c>
      <c r="C10" s="15">
        <v>13947</v>
      </c>
      <c r="D10" s="15">
        <v>0.1573</v>
      </c>
      <c r="E10" s="12">
        <v>2193.86</v>
      </c>
      <c r="F10" s="15">
        <v>21187</v>
      </c>
      <c r="G10" s="15">
        <v>8.6400000000000005E-2</v>
      </c>
      <c r="H10" s="12">
        <v>1830.56</v>
      </c>
      <c r="I10" s="15">
        <v>1.9199999999999998E-2</v>
      </c>
      <c r="J10" s="12">
        <v>572.91</v>
      </c>
      <c r="K10" s="15">
        <v>35134</v>
      </c>
      <c r="L10" s="16" t="s">
        <v>3</v>
      </c>
      <c r="M10" s="12">
        <v>43.67</v>
      </c>
      <c r="N10" s="12">
        <v>4641</v>
      </c>
    </row>
    <row r="11" spans="1:14" x14ac:dyDescent="0.25">
      <c r="A11" s="13" t="s">
        <v>8</v>
      </c>
      <c r="B11" s="14">
        <v>1</v>
      </c>
      <c r="C11" s="15">
        <v>42650</v>
      </c>
      <c r="D11" s="15">
        <v>0.10780000000000001</v>
      </c>
      <c r="E11" s="12">
        <v>4597.67</v>
      </c>
      <c r="F11" s="15">
        <v>63001</v>
      </c>
      <c r="G11" s="15">
        <v>6.8199999999999997E-2</v>
      </c>
      <c r="H11" s="12">
        <v>4296.67</v>
      </c>
      <c r="I11" s="15">
        <v>2.4299999999999999E-2</v>
      </c>
      <c r="J11" s="12">
        <v>2555.61</v>
      </c>
      <c r="K11" s="15">
        <v>105651</v>
      </c>
      <c r="L11" s="16" t="s">
        <v>3</v>
      </c>
      <c r="M11" s="12">
        <v>108.77</v>
      </c>
      <c r="N11" s="12">
        <v>11558.72</v>
      </c>
    </row>
    <row r="12" spans="1:14" x14ac:dyDescent="0.25">
      <c r="A12" s="13" t="s">
        <v>9</v>
      </c>
      <c r="B12" s="14">
        <v>1</v>
      </c>
      <c r="C12" s="15">
        <v>17713</v>
      </c>
      <c r="D12" s="15">
        <v>0.73919999999999997</v>
      </c>
      <c r="E12" s="12">
        <v>13093.69</v>
      </c>
      <c r="F12" s="15">
        <v>21304</v>
      </c>
      <c r="G12" s="15">
        <v>0.40179999999999999</v>
      </c>
      <c r="H12" s="12">
        <v>8559.86</v>
      </c>
      <c r="I12" s="15">
        <v>2.9700000000000001E-2</v>
      </c>
      <c r="J12" s="12">
        <v>1158.81</v>
      </c>
      <c r="K12" s="15">
        <v>39017</v>
      </c>
      <c r="L12" s="16" t="s">
        <v>3</v>
      </c>
      <c r="M12" s="12">
        <v>216.72</v>
      </c>
      <c r="N12" s="12">
        <v>23029.07</v>
      </c>
    </row>
    <row r="13" spans="1:14" x14ac:dyDescent="0.25">
      <c r="A13" s="13" t="s">
        <v>10</v>
      </c>
      <c r="B13" s="14">
        <v>1</v>
      </c>
      <c r="C13" s="15">
        <v>45374</v>
      </c>
      <c r="D13" s="15">
        <v>0.39850000000000002</v>
      </c>
      <c r="E13" s="12">
        <v>18081.34</v>
      </c>
      <c r="F13" s="15">
        <v>58173</v>
      </c>
      <c r="G13" s="15">
        <v>0.21679999999999999</v>
      </c>
      <c r="H13" s="12">
        <v>12611.97</v>
      </c>
      <c r="I13" s="15">
        <v>2.4400000000000002E-2</v>
      </c>
      <c r="J13" s="12">
        <v>2313.16</v>
      </c>
      <c r="K13" s="15">
        <v>103547</v>
      </c>
      <c r="L13" s="16" t="s">
        <v>3</v>
      </c>
      <c r="M13" s="12">
        <v>313.56</v>
      </c>
      <c r="N13" s="12">
        <v>33320.03</v>
      </c>
    </row>
    <row r="14" spans="1:14" x14ac:dyDescent="0.25">
      <c r="A14" s="13" t="s">
        <v>11</v>
      </c>
      <c r="B14" s="14">
        <v>1</v>
      </c>
      <c r="C14" s="15">
        <v>2142374</v>
      </c>
      <c r="D14" s="15">
        <v>0.12379999999999999</v>
      </c>
      <c r="E14" s="12">
        <v>265225.90000000002</v>
      </c>
      <c r="F14" s="15">
        <v>2884308</v>
      </c>
      <c r="G14" s="15">
        <v>6.6699999999999995E-2</v>
      </c>
      <c r="H14" s="12">
        <v>192383.34</v>
      </c>
      <c r="I14" s="15">
        <v>1.0699999999999999E-2</v>
      </c>
      <c r="J14" s="12">
        <v>50421.31</v>
      </c>
      <c r="K14" s="15">
        <v>5026682</v>
      </c>
      <c r="L14" s="16" t="s">
        <v>3</v>
      </c>
      <c r="M14" s="12">
        <v>4826.29</v>
      </c>
      <c r="N14" s="12">
        <v>512856.85</v>
      </c>
    </row>
    <row r="15" spans="1:14" x14ac:dyDescent="0.25">
      <c r="A15" s="13" t="s">
        <v>11</v>
      </c>
      <c r="B15" s="14">
        <v>2</v>
      </c>
      <c r="C15" s="15">
        <v>0</v>
      </c>
      <c r="D15" s="15">
        <v>0.8952</v>
      </c>
      <c r="E15" s="12">
        <v>0</v>
      </c>
      <c r="F15" s="15">
        <v>0</v>
      </c>
      <c r="G15" s="15">
        <v>0.46560000000000001</v>
      </c>
      <c r="H15" s="12">
        <v>0</v>
      </c>
      <c r="I15" s="15">
        <v>1.0699999999999999E-2</v>
      </c>
      <c r="J15" s="12">
        <v>0</v>
      </c>
      <c r="K15" s="15">
        <v>0</v>
      </c>
      <c r="L15" s="16" t="s">
        <v>3</v>
      </c>
      <c r="M15" s="12">
        <v>0</v>
      </c>
      <c r="N15" s="12">
        <v>0</v>
      </c>
    </row>
    <row r="16" spans="1:14" x14ac:dyDescent="0.25">
      <c r="A16" s="13" t="s">
        <v>12</v>
      </c>
      <c r="B16" s="14">
        <v>1</v>
      </c>
      <c r="C16" s="15">
        <v>57201</v>
      </c>
      <c r="D16" s="15">
        <v>0.1694</v>
      </c>
      <c r="E16" s="12">
        <v>9689.76</v>
      </c>
      <c r="F16" s="15">
        <v>71173</v>
      </c>
      <c r="G16" s="15">
        <v>9.2200000000000004E-2</v>
      </c>
      <c r="H16" s="12">
        <v>6562.17</v>
      </c>
      <c r="I16" s="15">
        <v>2.0899999999999998E-2</v>
      </c>
      <c r="J16" s="12">
        <v>2683.01</v>
      </c>
      <c r="K16" s="15">
        <v>128374</v>
      </c>
      <c r="L16" s="16" t="s">
        <v>3</v>
      </c>
      <c r="M16" s="12">
        <v>179.88</v>
      </c>
      <c r="N16" s="12">
        <v>19114.82</v>
      </c>
    </row>
    <row r="17" spans="1:14" x14ac:dyDescent="0.25">
      <c r="A17" s="13" t="s">
        <v>33</v>
      </c>
      <c r="B17" s="14">
        <v>1</v>
      </c>
      <c r="C17" s="15">
        <v>88893</v>
      </c>
      <c r="D17" s="15">
        <v>0.1221</v>
      </c>
      <c r="E17" s="12">
        <v>10853.84</v>
      </c>
      <c r="F17" s="15">
        <v>100248</v>
      </c>
      <c r="G17" s="15">
        <v>6.6000000000000003E-2</v>
      </c>
      <c r="H17" s="12">
        <v>6616.37</v>
      </c>
      <c r="I17" s="15">
        <v>1.0699999999999999E-2</v>
      </c>
      <c r="J17" s="12">
        <v>2023.81</v>
      </c>
      <c r="K17" s="15">
        <v>189141</v>
      </c>
      <c r="L17" s="16" t="s">
        <v>3</v>
      </c>
      <c r="M17" s="12">
        <v>185.19</v>
      </c>
      <c r="N17" s="12">
        <v>19679.21</v>
      </c>
    </row>
    <row r="18" spans="1:14" ht="13.8" thickBot="1" x14ac:dyDescent="0.3">
      <c r="A18" s="13" t="s">
        <v>34</v>
      </c>
      <c r="B18" s="14">
        <v>1</v>
      </c>
      <c r="C18" s="15">
        <v>20980</v>
      </c>
      <c r="D18" s="15">
        <v>0.1694</v>
      </c>
      <c r="E18" s="12">
        <v>3553.98</v>
      </c>
      <c r="F18" s="15">
        <v>21130</v>
      </c>
      <c r="G18" s="15">
        <v>9.2200000000000004E-2</v>
      </c>
      <c r="H18" s="12">
        <v>1948.15</v>
      </c>
      <c r="I18" s="15">
        <v>1.9199999999999998E-2</v>
      </c>
      <c r="J18" s="12">
        <v>772.11</v>
      </c>
      <c r="K18" s="15">
        <v>42109</v>
      </c>
      <c r="L18" s="16" t="s">
        <v>3</v>
      </c>
      <c r="M18" s="12">
        <v>59.61</v>
      </c>
      <c r="N18" s="12">
        <v>6333.85</v>
      </c>
    </row>
    <row r="19" spans="1:14" ht="14.4" thickTop="1" thickBot="1" x14ac:dyDescent="0.3">
      <c r="A19" s="10" t="s">
        <v>14</v>
      </c>
      <c r="C19" s="22">
        <f>SUM($C$3:$C$18)</f>
        <v>3775791</v>
      </c>
      <c r="E19" s="23">
        <f>SUM($E$3:$E$18)</f>
        <v>550320.61</v>
      </c>
      <c r="F19" s="22">
        <f>SUM($F$3:$F$18)</f>
        <v>4763141</v>
      </c>
      <c r="H19" s="23">
        <f>SUM($H$3:$H$18)</f>
        <v>385882.53</v>
      </c>
      <c r="J19" s="23">
        <f>SUM($J$3:$J$18)</f>
        <v>117965.40999999999</v>
      </c>
      <c r="K19" s="22">
        <f>SUM($K$3:$K$18)</f>
        <v>8538931</v>
      </c>
      <c r="M19" s="23">
        <f>SUM($M$3:$M$18)</f>
        <v>10014.59</v>
      </c>
    </row>
    <row r="20" spans="1:14" x14ac:dyDescent="0.25">
      <c r="M20" s="1" t="s">
        <v>18</v>
      </c>
      <c r="N20" s="2">
        <f>SUM(N3:N19)</f>
        <v>1064183.1299999999</v>
      </c>
    </row>
    <row r="21" spans="1:14" x14ac:dyDescent="0.25">
      <c r="M21" s="3" t="s">
        <v>17</v>
      </c>
      <c r="N21" s="4">
        <v>4284.75</v>
      </c>
    </row>
    <row r="22" spans="1:14" ht="13.8" thickBot="1" x14ac:dyDescent="0.3">
      <c r="M22" s="5" t="s">
        <v>14</v>
      </c>
      <c r="N22" s="6">
        <f>+N20+N21</f>
        <v>1068467.8799999999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8" customFormat="1" ht="15.6" x14ac:dyDescent="0.25">
      <c r="A1" s="7" t="s">
        <v>16</v>
      </c>
      <c r="B1" s="7" t="s">
        <v>43</v>
      </c>
    </row>
    <row r="2" spans="1:14" s="11" customFormat="1" x14ac:dyDescent="0.25">
      <c r="A2" s="9" t="s">
        <v>15</v>
      </c>
      <c r="B2" s="9" t="s">
        <v>13</v>
      </c>
      <c r="C2" s="9" t="s">
        <v>19</v>
      </c>
      <c r="D2" s="9" t="s">
        <v>20</v>
      </c>
      <c r="E2" s="9" t="s">
        <v>21</v>
      </c>
      <c r="F2" s="9" t="s">
        <v>22</v>
      </c>
      <c r="G2" s="9" t="s">
        <v>23</v>
      </c>
      <c r="H2" s="9" t="s">
        <v>24</v>
      </c>
      <c r="I2" s="9" t="s">
        <v>25</v>
      </c>
      <c r="J2" s="9" t="s">
        <v>26</v>
      </c>
      <c r="K2" s="9" t="s">
        <v>0</v>
      </c>
      <c r="L2" s="9" t="s">
        <v>27</v>
      </c>
      <c r="M2" s="9" t="s">
        <v>28</v>
      </c>
      <c r="N2" s="9" t="s">
        <v>1</v>
      </c>
    </row>
    <row r="3" spans="1:14" x14ac:dyDescent="0.25">
      <c r="A3" s="13" t="s">
        <v>2</v>
      </c>
      <c r="B3" s="14">
        <v>1</v>
      </c>
      <c r="C3" s="15">
        <v>24806</v>
      </c>
      <c r="D3" s="15">
        <v>8.9099999999999999E-2</v>
      </c>
      <c r="E3" s="12">
        <v>2210.21</v>
      </c>
      <c r="F3" s="15">
        <v>28614</v>
      </c>
      <c r="G3" s="15">
        <v>3.9800000000000002E-2</v>
      </c>
      <c r="H3" s="12">
        <v>1138.8399999999999</v>
      </c>
      <c r="I3" s="15">
        <v>1.9199999999999998E-2</v>
      </c>
      <c r="J3" s="12">
        <v>964.13</v>
      </c>
      <c r="K3" s="15">
        <v>53420</v>
      </c>
      <c r="L3" s="16" t="s">
        <v>3</v>
      </c>
      <c r="M3" s="12">
        <v>40.98</v>
      </c>
      <c r="N3" s="12">
        <v>4354.16</v>
      </c>
    </row>
    <row r="4" spans="1:14" x14ac:dyDescent="0.25">
      <c r="A4" s="13" t="s">
        <v>4</v>
      </c>
      <c r="B4" s="14">
        <v>1</v>
      </c>
      <c r="C4" s="15">
        <v>53558</v>
      </c>
      <c r="D4" s="15">
        <v>0.4108</v>
      </c>
      <c r="E4" s="12">
        <v>22001.49</v>
      </c>
      <c r="F4" s="15">
        <v>71546</v>
      </c>
      <c r="G4" s="15">
        <v>0.17730000000000001</v>
      </c>
      <c r="H4" s="12">
        <v>12685.09</v>
      </c>
      <c r="I4" s="15">
        <v>2.9700000000000001E-2</v>
      </c>
      <c r="J4" s="12">
        <v>3715.58</v>
      </c>
      <c r="K4" s="15">
        <v>125104</v>
      </c>
      <c r="L4" s="16" t="s">
        <v>3</v>
      </c>
      <c r="M4" s="12">
        <v>364.82</v>
      </c>
      <c r="N4" s="12">
        <v>38766.980000000003</v>
      </c>
    </row>
    <row r="5" spans="1:14" x14ac:dyDescent="0.25">
      <c r="A5" s="13" t="s">
        <v>4</v>
      </c>
      <c r="B5" s="14">
        <v>2</v>
      </c>
      <c r="C5" s="15">
        <v>5787</v>
      </c>
      <c r="D5" s="15">
        <v>0.32</v>
      </c>
      <c r="E5" s="12">
        <v>1851.88</v>
      </c>
      <c r="F5" s="15">
        <v>6963</v>
      </c>
      <c r="G5" s="15">
        <v>0.20169999999999999</v>
      </c>
      <c r="H5" s="12">
        <v>1404.52</v>
      </c>
      <c r="I5" s="15">
        <v>3.1800000000000002E-2</v>
      </c>
      <c r="J5" s="12">
        <v>334.75</v>
      </c>
      <c r="K5" s="15">
        <v>12751</v>
      </c>
      <c r="L5" s="16" t="s">
        <v>3</v>
      </c>
      <c r="M5" s="12">
        <v>34.119999999999997</v>
      </c>
      <c r="N5" s="12">
        <v>3625.27</v>
      </c>
    </row>
    <row r="6" spans="1:14" x14ac:dyDescent="0.25">
      <c r="A6" s="13" t="s">
        <v>30</v>
      </c>
      <c r="B6" s="14">
        <v>1</v>
      </c>
      <c r="C6" s="15">
        <v>85256</v>
      </c>
      <c r="D6" s="15">
        <v>0.1128</v>
      </c>
      <c r="E6" s="12">
        <v>9616.8799999999992</v>
      </c>
      <c r="F6" s="15">
        <v>104500</v>
      </c>
      <c r="G6" s="15">
        <v>5.0099999999999999E-2</v>
      </c>
      <c r="H6" s="12">
        <v>5235.45</v>
      </c>
      <c r="I6" s="15">
        <v>1.0699999999999999E-2</v>
      </c>
      <c r="J6" s="12">
        <v>1901.13</v>
      </c>
      <c r="K6" s="15">
        <v>189756</v>
      </c>
      <c r="L6" s="16" t="s">
        <v>3</v>
      </c>
      <c r="M6" s="12">
        <v>159.16</v>
      </c>
      <c r="N6" s="12">
        <v>16912.61</v>
      </c>
    </row>
    <row r="7" spans="1:14" x14ac:dyDescent="0.25">
      <c r="A7" s="13" t="s">
        <v>5</v>
      </c>
      <c r="B7" s="14">
        <v>1</v>
      </c>
      <c r="C7" s="15">
        <v>843815</v>
      </c>
      <c r="D7" s="15">
        <v>0.1065</v>
      </c>
      <c r="E7" s="12">
        <v>89866.28</v>
      </c>
      <c r="F7" s="15">
        <v>991066</v>
      </c>
      <c r="G7" s="15">
        <v>5.8299999999999998E-2</v>
      </c>
      <c r="H7" s="12">
        <v>57779.12</v>
      </c>
      <c r="I7" s="15">
        <v>2.0899999999999998E-2</v>
      </c>
      <c r="J7" s="12">
        <v>38230.339999999997</v>
      </c>
      <c r="K7" s="15">
        <v>1834880</v>
      </c>
      <c r="L7" s="16" t="s">
        <v>3</v>
      </c>
      <c r="M7" s="12">
        <v>1765.82</v>
      </c>
      <c r="N7" s="12">
        <v>187641.56</v>
      </c>
    </row>
    <row r="8" spans="1:14" x14ac:dyDescent="0.25">
      <c r="A8" s="13" t="s">
        <v>31</v>
      </c>
      <c r="B8" s="14">
        <v>1</v>
      </c>
      <c r="C8" s="15">
        <v>7235</v>
      </c>
      <c r="D8" s="15">
        <v>0.1133</v>
      </c>
      <c r="E8" s="12">
        <v>819.69</v>
      </c>
      <c r="F8" s="15">
        <v>7136</v>
      </c>
      <c r="G8" s="15">
        <v>5.0200000000000002E-2</v>
      </c>
      <c r="H8" s="12">
        <v>358.22</v>
      </c>
      <c r="I8" s="15">
        <v>1.0699999999999999E-2</v>
      </c>
      <c r="J8" s="12">
        <v>102.94</v>
      </c>
      <c r="K8" s="15">
        <v>14371</v>
      </c>
      <c r="L8" s="16" t="s">
        <v>3</v>
      </c>
      <c r="M8" s="12">
        <v>12.17</v>
      </c>
      <c r="N8" s="12">
        <v>1293.02</v>
      </c>
    </row>
    <row r="9" spans="1:14" x14ac:dyDescent="0.25">
      <c r="A9" s="13" t="s">
        <v>6</v>
      </c>
      <c r="B9" s="14">
        <v>1</v>
      </c>
      <c r="C9" s="15">
        <v>73739</v>
      </c>
      <c r="D9" s="15">
        <v>0.1133</v>
      </c>
      <c r="E9" s="12">
        <v>8354.57</v>
      </c>
      <c r="F9" s="15">
        <v>69229</v>
      </c>
      <c r="G9" s="15">
        <v>5.0200000000000002E-2</v>
      </c>
      <c r="H9" s="12">
        <v>3475.3</v>
      </c>
      <c r="I9" s="15">
        <v>1.0699999999999999E-2</v>
      </c>
      <c r="J9" s="12">
        <v>1529.75</v>
      </c>
      <c r="K9" s="15">
        <v>142968</v>
      </c>
      <c r="L9" s="16" t="s">
        <v>3</v>
      </c>
      <c r="M9" s="12">
        <v>126.92</v>
      </c>
      <c r="N9" s="12">
        <v>13486.54</v>
      </c>
    </row>
    <row r="10" spans="1:14" x14ac:dyDescent="0.25">
      <c r="A10" s="13" t="s">
        <v>32</v>
      </c>
      <c r="B10" s="14">
        <v>1</v>
      </c>
      <c r="C10" s="15">
        <v>2428</v>
      </c>
      <c r="D10" s="15">
        <v>8.4199999999999997E-2</v>
      </c>
      <c r="E10" s="12">
        <v>204.46</v>
      </c>
      <c r="F10" s="15">
        <v>2360</v>
      </c>
      <c r="G10" s="15">
        <v>3.8399999999999997E-2</v>
      </c>
      <c r="H10" s="12">
        <v>90.63</v>
      </c>
      <c r="I10" s="15">
        <v>1.77E-2</v>
      </c>
      <c r="J10" s="12">
        <v>79.39</v>
      </c>
      <c r="K10" s="15">
        <v>4788</v>
      </c>
      <c r="L10" s="16" t="s">
        <v>3</v>
      </c>
      <c r="M10" s="12">
        <v>3.56</v>
      </c>
      <c r="N10" s="12">
        <v>378.04</v>
      </c>
    </row>
    <row r="11" spans="1:14" x14ac:dyDescent="0.25">
      <c r="A11" s="13" t="s">
        <v>7</v>
      </c>
      <c r="B11" s="14">
        <v>1</v>
      </c>
      <c r="C11" s="15">
        <v>7245</v>
      </c>
      <c r="D11" s="15">
        <v>9.1899999999999996E-2</v>
      </c>
      <c r="E11" s="12">
        <v>665.82</v>
      </c>
      <c r="F11" s="15">
        <v>7705</v>
      </c>
      <c r="G11" s="15">
        <v>4.2299999999999997E-2</v>
      </c>
      <c r="H11" s="12">
        <v>325.92</v>
      </c>
      <c r="I11" s="15">
        <v>1.9199999999999998E-2</v>
      </c>
      <c r="J11" s="12">
        <v>253.75</v>
      </c>
      <c r="K11" s="15">
        <v>14950</v>
      </c>
      <c r="L11" s="16" t="s">
        <v>3</v>
      </c>
      <c r="M11" s="12">
        <v>11.83</v>
      </c>
      <c r="N11" s="12">
        <v>1257.32</v>
      </c>
    </row>
    <row r="12" spans="1:14" x14ac:dyDescent="0.25">
      <c r="A12" s="13" t="s">
        <v>8</v>
      </c>
      <c r="B12" s="14">
        <v>1</v>
      </c>
      <c r="C12" s="15">
        <v>25551</v>
      </c>
      <c r="D12" s="15">
        <v>9.7799999999999998E-2</v>
      </c>
      <c r="E12" s="12">
        <v>2498.89</v>
      </c>
      <c r="F12" s="15">
        <v>27384</v>
      </c>
      <c r="G12" s="15">
        <v>5.3900000000000003E-2</v>
      </c>
      <c r="H12" s="12">
        <v>1476</v>
      </c>
      <c r="I12" s="15">
        <v>2.4299999999999999E-2</v>
      </c>
      <c r="J12" s="12">
        <v>1067.99</v>
      </c>
      <c r="K12" s="15">
        <v>52935</v>
      </c>
      <c r="L12" s="16" t="s">
        <v>3</v>
      </c>
      <c r="M12" s="12">
        <v>47.91</v>
      </c>
      <c r="N12" s="12">
        <v>5090.78</v>
      </c>
    </row>
    <row r="13" spans="1:14" x14ac:dyDescent="0.25">
      <c r="A13" s="13" t="s">
        <v>9</v>
      </c>
      <c r="B13" s="14">
        <v>1</v>
      </c>
      <c r="C13" s="15">
        <v>2903</v>
      </c>
      <c r="D13" s="15">
        <v>0.4108</v>
      </c>
      <c r="E13" s="12">
        <v>1192.3699999999999</v>
      </c>
      <c r="F13" s="15">
        <v>3428</v>
      </c>
      <c r="G13" s="15">
        <v>0.17730000000000001</v>
      </c>
      <c r="H13" s="12">
        <v>607.78</v>
      </c>
      <c r="I13" s="15">
        <v>2.9700000000000001E-2</v>
      </c>
      <c r="J13" s="12">
        <v>188.02</v>
      </c>
      <c r="K13" s="15">
        <v>6331</v>
      </c>
      <c r="L13" s="16" t="s">
        <v>3</v>
      </c>
      <c r="M13" s="12">
        <v>18.89</v>
      </c>
      <c r="N13" s="12">
        <v>2007.05</v>
      </c>
    </row>
    <row r="14" spans="1:14" x14ac:dyDescent="0.25">
      <c r="A14" s="13" t="s">
        <v>10</v>
      </c>
      <c r="B14" s="14">
        <v>1</v>
      </c>
      <c r="C14" s="15">
        <v>41702</v>
      </c>
      <c r="D14" s="15">
        <v>0.22370000000000001</v>
      </c>
      <c r="E14" s="12">
        <v>9328.6299999999992</v>
      </c>
      <c r="F14" s="15">
        <v>55656</v>
      </c>
      <c r="G14" s="15">
        <v>9.7900000000000001E-2</v>
      </c>
      <c r="H14" s="12">
        <v>5448.72</v>
      </c>
      <c r="I14" s="15">
        <v>2.4400000000000002E-2</v>
      </c>
      <c r="J14" s="12">
        <v>2056.86</v>
      </c>
      <c r="K14" s="15">
        <v>97358</v>
      </c>
      <c r="L14" s="16" t="s">
        <v>3</v>
      </c>
      <c r="M14" s="12">
        <v>159.91999999999999</v>
      </c>
      <c r="N14" s="12">
        <v>16994.13</v>
      </c>
    </row>
    <row r="15" spans="1:14" x14ac:dyDescent="0.25">
      <c r="A15" s="13" t="s">
        <v>11</v>
      </c>
      <c r="B15" s="14">
        <v>1</v>
      </c>
      <c r="C15" s="15">
        <v>1505671</v>
      </c>
      <c r="D15" s="15">
        <v>0.106</v>
      </c>
      <c r="E15" s="12">
        <v>159601.13</v>
      </c>
      <c r="F15" s="15">
        <v>1767610</v>
      </c>
      <c r="G15" s="15">
        <v>4.8000000000000001E-2</v>
      </c>
      <c r="H15" s="12">
        <v>84845.28</v>
      </c>
      <c r="I15" s="15">
        <v>1.0699999999999999E-2</v>
      </c>
      <c r="J15" s="12">
        <v>33009.56</v>
      </c>
      <c r="K15" s="15">
        <v>3273281</v>
      </c>
      <c r="L15" s="16" t="s">
        <v>3</v>
      </c>
      <c r="M15" s="12">
        <v>2635.83</v>
      </c>
      <c r="N15" s="12">
        <v>280091.8</v>
      </c>
    </row>
    <row r="16" spans="1:14" x14ac:dyDescent="0.25">
      <c r="A16" s="13" t="s">
        <v>11</v>
      </c>
      <c r="B16" s="14">
        <v>2</v>
      </c>
      <c r="C16" s="15">
        <v>0</v>
      </c>
      <c r="D16" s="15">
        <v>0.62129999999999996</v>
      </c>
      <c r="E16" s="12">
        <v>0</v>
      </c>
      <c r="F16" s="15">
        <v>0</v>
      </c>
      <c r="G16" s="15">
        <v>0.2379</v>
      </c>
      <c r="H16" s="12">
        <v>0</v>
      </c>
      <c r="I16" s="15">
        <v>1.0699999999999999E-2</v>
      </c>
      <c r="J16" s="12">
        <v>0</v>
      </c>
      <c r="K16" s="15">
        <v>0</v>
      </c>
      <c r="L16" s="16" t="s">
        <v>3</v>
      </c>
      <c r="M16" s="12">
        <v>0</v>
      </c>
      <c r="N16" s="12">
        <v>0</v>
      </c>
    </row>
    <row r="17" spans="1:14" x14ac:dyDescent="0.25">
      <c r="A17" s="13" t="s">
        <v>12</v>
      </c>
      <c r="B17" s="14">
        <v>1</v>
      </c>
      <c r="C17" s="15">
        <v>43752</v>
      </c>
      <c r="D17" s="15">
        <v>9.74E-2</v>
      </c>
      <c r="E17" s="12">
        <v>4261.4399999999996</v>
      </c>
      <c r="F17" s="15">
        <v>52270</v>
      </c>
      <c r="G17" s="15">
        <v>4.3900000000000002E-2</v>
      </c>
      <c r="H17" s="12">
        <v>2294.65</v>
      </c>
      <c r="I17" s="15">
        <v>2.0899999999999998E-2</v>
      </c>
      <c r="J17" s="12">
        <v>2006.25</v>
      </c>
      <c r="K17" s="15">
        <v>96022</v>
      </c>
      <c r="L17" s="16" t="s">
        <v>3</v>
      </c>
      <c r="M17" s="12">
        <v>81.34</v>
      </c>
      <c r="N17" s="12">
        <v>8643.69</v>
      </c>
    </row>
    <row r="18" spans="1:14" x14ac:dyDescent="0.25">
      <c r="A18" s="13" t="s">
        <v>33</v>
      </c>
      <c r="B18" s="14">
        <v>1</v>
      </c>
      <c r="C18" s="15">
        <v>76832</v>
      </c>
      <c r="D18" s="15">
        <v>0.1048</v>
      </c>
      <c r="E18" s="12">
        <v>8051.99</v>
      </c>
      <c r="F18" s="15">
        <v>87709</v>
      </c>
      <c r="G18" s="15">
        <v>4.7600000000000003E-2</v>
      </c>
      <c r="H18" s="12">
        <v>4174.95</v>
      </c>
      <c r="I18" s="15">
        <v>1.0699999999999999E-2</v>
      </c>
      <c r="J18" s="12">
        <v>1698.95</v>
      </c>
      <c r="K18" s="15">
        <v>164541</v>
      </c>
      <c r="L18" s="16" t="s">
        <v>3</v>
      </c>
      <c r="M18" s="12">
        <v>132.30000000000001</v>
      </c>
      <c r="N18" s="12">
        <v>14058.18</v>
      </c>
    </row>
    <row r="19" spans="1:14" ht="13.8" thickBot="1" x14ac:dyDescent="0.3">
      <c r="A19" s="13" t="s">
        <v>34</v>
      </c>
      <c r="B19" s="14">
        <v>1</v>
      </c>
      <c r="C19" s="15">
        <v>23856</v>
      </c>
      <c r="D19" s="15">
        <v>8.9099999999999999E-2</v>
      </c>
      <c r="E19" s="12">
        <v>2125.61</v>
      </c>
      <c r="F19" s="15">
        <v>30644</v>
      </c>
      <c r="G19" s="15">
        <v>3.9800000000000002E-2</v>
      </c>
      <c r="H19" s="12">
        <v>1219.6400000000001</v>
      </c>
      <c r="I19" s="15">
        <v>1.9199999999999998E-2</v>
      </c>
      <c r="J19" s="12">
        <v>980.33</v>
      </c>
      <c r="K19" s="15">
        <v>54501</v>
      </c>
      <c r="L19" s="16" t="s">
        <v>3</v>
      </c>
      <c r="M19" s="12">
        <v>41.09</v>
      </c>
      <c r="N19" s="12">
        <v>4366.67</v>
      </c>
    </row>
    <row r="20" spans="1:14" ht="14.4" thickTop="1" thickBot="1" x14ac:dyDescent="0.3">
      <c r="A20" s="10" t="s">
        <v>14</v>
      </c>
      <c r="C20" s="22">
        <f>SUM($C$3:$C$19)</f>
        <v>2824136</v>
      </c>
      <c r="E20" s="23">
        <f>SUM($E$3:$E$19)</f>
        <v>322651.34000000003</v>
      </c>
      <c r="F20" s="22">
        <f>SUM($F$3:$F$19)</f>
        <v>3313820</v>
      </c>
      <c r="H20" s="23">
        <f>SUM($H$3:$H$19)</f>
        <v>182560.11000000002</v>
      </c>
      <c r="J20" s="23">
        <f>SUM($J$3:$J$19)</f>
        <v>88119.719999999987</v>
      </c>
      <c r="K20" s="22">
        <f>SUM($K$3:$K$19)</f>
        <v>6137957</v>
      </c>
      <c r="M20" s="23">
        <f>SUM($M$3:$M$19)</f>
        <v>5636.6600000000008</v>
      </c>
    </row>
    <row r="21" spans="1:14" x14ac:dyDescent="0.25">
      <c r="M21" s="1" t="s">
        <v>18</v>
      </c>
      <c r="N21" s="2">
        <f>SUM(N3:N20)</f>
        <v>598967.80000000005</v>
      </c>
    </row>
    <row r="22" spans="1:14" x14ac:dyDescent="0.25">
      <c r="M22" s="3" t="s">
        <v>17</v>
      </c>
      <c r="N22" s="4">
        <v>4284.75</v>
      </c>
    </row>
    <row r="23" spans="1:14" ht="13.8" thickBot="1" x14ac:dyDescent="0.3">
      <c r="M23" s="5" t="s">
        <v>14</v>
      </c>
      <c r="N23" s="6">
        <f>+N21+N22</f>
        <v>603252.55000000005</v>
      </c>
    </row>
  </sheetData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8" customFormat="1" ht="15.6" x14ac:dyDescent="0.25">
      <c r="A1" s="7" t="s">
        <v>16</v>
      </c>
      <c r="B1" s="7" t="s">
        <v>42</v>
      </c>
    </row>
    <row r="2" spans="1:14" s="11" customFormat="1" x14ac:dyDescent="0.25">
      <c r="A2" s="9" t="s">
        <v>15</v>
      </c>
      <c r="B2" s="9" t="s">
        <v>13</v>
      </c>
      <c r="C2" s="9" t="s">
        <v>19</v>
      </c>
      <c r="D2" s="9" t="s">
        <v>20</v>
      </c>
      <c r="E2" s="9" t="s">
        <v>21</v>
      </c>
      <c r="F2" s="9" t="s">
        <v>22</v>
      </c>
      <c r="G2" s="9" t="s">
        <v>23</v>
      </c>
      <c r="H2" s="9" t="s">
        <v>24</v>
      </c>
      <c r="I2" s="9" t="s">
        <v>25</v>
      </c>
      <c r="J2" s="9" t="s">
        <v>26</v>
      </c>
      <c r="K2" s="9" t="s">
        <v>0</v>
      </c>
      <c r="L2" s="9" t="s">
        <v>27</v>
      </c>
      <c r="M2" s="9" t="s">
        <v>28</v>
      </c>
      <c r="N2" s="9" t="s">
        <v>1</v>
      </c>
    </row>
    <row r="3" spans="1:14" x14ac:dyDescent="0.25">
      <c r="A3" s="13" t="s">
        <v>2</v>
      </c>
      <c r="B3" s="14">
        <v>1</v>
      </c>
      <c r="C3" s="15">
        <v>14048</v>
      </c>
      <c r="D3" s="15">
        <v>8.9099999999999999E-2</v>
      </c>
      <c r="E3" s="12">
        <v>1251.68</v>
      </c>
      <c r="F3" s="15">
        <v>7990</v>
      </c>
      <c r="G3" s="15">
        <v>3.9800000000000002E-2</v>
      </c>
      <c r="H3" s="12">
        <v>318</v>
      </c>
      <c r="I3" s="15">
        <v>1.9199999999999998E-2</v>
      </c>
      <c r="J3" s="12">
        <v>290.63</v>
      </c>
      <c r="K3" s="15">
        <v>22038</v>
      </c>
      <c r="L3" s="16" t="s">
        <v>3</v>
      </c>
      <c r="M3" s="12">
        <v>17.670000000000002</v>
      </c>
      <c r="N3" s="12">
        <v>1877.98</v>
      </c>
    </row>
    <row r="4" spans="1:14" x14ac:dyDescent="0.25">
      <c r="A4" s="13" t="s">
        <v>4</v>
      </c>
      <c r="B4" s="14">
        <v>1</v>
      </c>
      <c r="C4" s="15">
        <v>24972</v>
      </c>
      <c r="D4" s="15">
        <v>0.4108</v>
      </c>
      <c r="E4" s="12">
        <v>10258.34</v>
      </c>
      <c r="F4" s="15">
        <v>20903</v>
      </c>
      <c r="G4" s="15">
        <v>0.17730000000000001</v>
      </c>
      <c r="H4" s="12">
        <v>3706.15</v>
      </c>
      <c r="I4" s="15">
        <v>2.9700000000000001E-2</v>
      </c>
      <c r="J4" s="12">
        <v>980.42</v>
      </c>
      <c r="K4" s="15">
        <v>45875</v>
      </c>
      <c r="L4" s="16" t="s">
        <v>3</v>
      </c>
      <c r="M4" s="12">
        <v>141.97999999999999</v>
      </c>
      <c r="N4" s="12">
        <v>15086.88</v>
      </c>
    </row>
    <row r="5" spans="1:14" x14ac:dyDescent="0.25">
      <c r="A5" s="13" t="s">
        <v>4</v>
      </c>
      <c r="B5" s="14">
        <v>2</v>
      </c>
      <c r="C5" s="15">
        <v>3371</v>
      </c>
      <c r="D5" s="15">
        <v>0.32</v>
      </c>
      <c r="E5" s="12">
        <v>1078.74</v>
      </c>
      <c r="F5" s="15">
        <v>1986</v>
      </c>
      <c r="G5" s="15">
        <v>0.20169999999999999</v>
      </c>
      <c r="H5" s="12">
        <v>400.52</v>
      </c>
      <c r="I5" s="15">
        <v>3.1800000000000002E-2</v>
      </c>
      <c r="J5" s="12">
        <v>0</v>
      </c>
      <c r="K5" s="15">
        <v>5357</v>
      </c>
      <c r="L5" s="16" t="s">
        <v>3</v>
      </c>
      <c r="M5" s="12">
        <v>14.05</v>
      </c>
      <c r="N5" s="12">
        <v>1493.32</v>
      </c>
    </row>
    <row r="6" spans="1:14" x14ac:dyDescent="0.25">
      <c r="A6" s="13" t="s">
        <v>30</v>
      </c>
      <c r="B6" s="14">
        <v>1</v>
      </c>
      <c r="C6" s="15">
        <v>27409</v>
      </c>
      <c r="D6" s="15">
        <v>0.1128</v>
      </c>
      <c r="E6" s="12">
        <v>3091.68</v>
      </c>
      <c r="F6" s="15">
        <v>8121</v>
      </c>
      <c r="G6" s="15">
        <v>5.0099999999999999E-2</v>
      </c>
      <c r="H6" s="12">
        <v>406.88</v>
      </c>
      <c r="I6" s="15">
        <v>1.0699999999999999E-2</v>
      </c>
      <c r="J6" s="12">
        <v>200.05</v>
      </c>
      <c r="K6" s="15">
        <v>35530</v>
      </c>
      <c r="L6" s="16" t="s">
        <v>3</v>
      </c>
      <c r="M6" s="12">
        <v>35.14</v>
      </c>
      <c r="N6" s="12">
        <v>3733.75</v>
      </c>
    </row>
    <row r="7" spans="1:14" x14ac:dyDescent="0.25">
      <c r="A7" s="13" t="s">
        <v>5</v>
      </c>
      <c r="B7" s="14">
        <v>1</v>
      </c>
      <c r="C7" s="15">
        <v>285540</v>
      </c>
      <c r="D7" s="15">
        <v>0.1065</v>
      </c>
      <c r="E7" s="12">
        <v>30410.04</v>
      </c>
      <c r="F7" s="15">
        <v>244730</v>
      </c>
      <c r="G7" s="15">
        <v>5.8299999999999998E-2</v>
      </c>
      <c r="H7" s="12">
        <v>14267.75</v>
      </c>
      <c r="I7" s="15">
        <v>2.0899999999999998E-2</v>
      </c>
      <c r="J7" s="12">
        <v>10691.45</v>
      </c>
      <c r="K7" s="15">
        <v>530270</v>
      </c>
      <c r="L7" s="16" t="s">
        <v>3</v>
      </c>
      <c r="M7" s="12">
        <v>526.01</v>
      </c>
      <c r="N7" s="12">
        <v>55895.25</v>
      </c>
    </row>
    <row r="8" spans="1:14" x14ac:dyDescent="0.25">
      <c r="A8" s="13" t="s">
        <v>31</v>
      </c>
      <c r="B8" s="14">
        <v>1</v>
      </c>
      <c r="C8" s="15">
        <v>2779</v>
      </c>
      <c r="D8" s="15">
        <v>0.1133</v>
      </c>
      <c r="E8" s="12">
        <v>314.81</v>
      </c>
      <c r="F8" s="15">
        <v>1096</v>
      </c>
      <c r="G8" s="15">
        <v>5.0200000000000002E-2</v>
      </c>
      <c r="H8" s="12">
        <v>55</v>
      </c>
      <c r="I8" s="15">
        <v>1.0699999999999999E-2</v>
      </c>
      <c r="J8" s="12">
        <v>7.71</v>
      </c>
      <c r="K8" s="15">
        <v>3874</v>
      </c>
      <c r="L8" s="16" t="s">
        <v>3</v>
      </c>
      <c r="M8" s="12">
        <v>3.59</v>
      </c>
      <c r="N8" s="12">
        <v>381.1</v>
      </c>
    </row>
    <row r="9" spans="1:14" x14ac:dyDescent="0.25">
      <c r="A9" s="13" t="s">
        <v>6</v>
      </c>
      <c r="B9" s="14">
        <v>1</v>
      </c>
      <c r="C9" s="15">
        <v>21457</v>
      </c>
      <c r="D9" s="15">
        <v>0.1133</v>
      </c>
      <c r="E9" s="12">
        <v>2431.08</v>
      </c>
      <c r="F9" s="15">
        <v>7420</v>
      </c>
      <c r="G9" s="15">
        <v>5.0200000000000002E-2</v>
      </c>
      <c r="H9" s="12">
        <v>372.48</v>
      </c>
      <c r="I9" s="15">
        <v>1.0699999999999999E-2</v>
      </c>
      <c r="J9" s="12">
        <v>308.98</v>
      </c>
      <c r="K9" s="15">
        <v>28877</v>
      </c>
      <c r="L9" s="16" t="s">
        <v>3</v>
      </c>
      <c r="M9" s="12">
        <v>29.57</v>
      </c>
      <c r="N9" s="12">
        <v>3142.12</v>
      </c>
    </row>
    <row r="10" spans="1:14" x14ac:dyDescent="0.25">
      <c r="A10" s="13" t="s">
        <v>32</v>
      </c>
      <c r="B10" s="14">
        <v>1</v>
      </c>
      <c r="C10" s="15">
        <v>0</v>
      </c>
      <c r="D10" s="15">
        <v>8.4199999999999997E-2</v>
      </c>
      <c r="E10" s="12">
        <v>0</v>
      </c>
      <c r="F10" s="15">
        <v>0</v>
      </c>
      <c r="G10" s="15">
        <v>3.8399999999999997E-2</v>
      </c>
      <c r="H10" s="12">
        <v>0</v>
      </c>
      <c r="I10" s="15">
        <v>1.77E-2</v>
      </c>
      <c r="J10" s="12">
        <v>0</v>
      </c>
      <c r="K10" s="15">
        <v>0</v>
      </c>
      <c r="L10" s="16" t="s">
        <v>3</v>
      </c>
      <c r="M10" s="12">
        <v>0</v>
      </c>
      <c r="N10" s="12">
        <v>0</v>
      </c>
    </row>
    <row r="11" spans="1:14" x14ac:dyDescent="0.25">
      <c r="A11" s="13" t="s">
        <v>7</v>
      </c>
      <c r="B11" s="14">
        <v>1</v>
      </c>
      <c r="C11" s="15">
        <v>4080</v>
      </c>
      <c r="D11" s="15">
        <v>9.1899999999999996E-2</v>
      </c>
      <c r="E11" s="12">
        <v>374.95</v>
      </c>
      <c r="F11" s="15">
        <v>2193</v>
      </c>
      <c r="G11" s="15">
        <v>4.2299999999999997E-2</v>
      </c>
      <c r="H11" s="12">
        <v>92.76</v>
      </c>
      <c r="I11" s="15">
        <v>1.9199999999999998E-2</v>
      </c>
      <c r="J11" s="12">
        <v>44.28</v>
      </c>
      <c r="K11" s="15">
        <v>6273</v>
      </c>
      <c r="L11" s="16" t="s">
        <v>3</v>
      </c>
      <c r="M11" s="12">
        <v>4.8600000000000003</v>
      </c>
      <c r="N11" s="12">
        <v>516.86</v>
      </c>
    </row>
    <row r="12" spans="1:14" x14ac:dyDescent="0.25">
      <c r="A12" s="13" t="s">
        <v>8</v>
      </c>
      <c r="B12" s="14">
        <v>1</v>
      </c>
      <c r="C12" s="15">
        <v>10545</v>
      </c>
      <c r="D12" s="15">
        <v>9.7799999999999998E-2</v>
      </c>
      <c r="E12" s="12">
        <v>1031.3</v>
      </c>
      <c r="F12" s="15">
        <v>1937</v>
      </c>
      <c r="G12" s="15">
        <v>5.3900000000000003E-2</v>
      </c>
      <c r="H12" s="12">
        <v>104.4</v>
      </c>
      <c r="I12" s="15">
        <v>2.4299999999999999E-2</v>
      </c>
      <c r="J12" s="12">
        <v>110.93</v>
      </c>
      <c r="K12" s="15">
        <v>12482</v>
      </c>
      <c r="L12" s="16" t="s">
        <v>3</v>
      </c>
      <c r="M12" s="12">
        <v>11.84</v>
      </c>
      <c r="N12" s="12">
        <v>1258.48</v>
      </c>
    </row>
    <row r="13" spans="1:14" x14ac:dyDescent="0.25">
      <c r="A13" s="13" t="s">
        <v>9</v>
      </c>
      <c r="B13" s="14">
        <v>1</v>
      </c>
      <c r="C13" s="15">
        <v>1100</v>
      </c>
      <c r="D13" s="15">
        <v>0.4108</v>
      </c>
      <c r="E13" s="12">
        <v>451.97</v>
      </c>
      <c r="F13" s="15">
        <v>514</v>
      </c>
      <c r="G13" s="15">
        <v>0.17730000000000001</v>
      </c>
      <c r="H13" s="12">
        <v>91.17</v>
      </c>
      <c r="I13" s="15">
        <v>2.9700000000000001E-2</v>
      </c>
      <c r="J13" s="12">
        <v>34.979999999999997</v>
      </c>
      <c r="K13" s="15">
        <v>1614</v>
      </c>
      <c r="L13" s="16" t="s">
        <v>3</v>
      </c>
      <c r="M13" s="12">
        <v>5.49</v>
      </c>
      <c r="N13" s="12">
        <v>583.61</v>
      </c>
    </row>
    <row r="14" spans="1:14" x14ac:dyDescent="0.25">
      <c r="A14" s="13" t="s">
        <v>10</v>
      </c>
      <c r="B14" s="14">
        <v>1</v>
      </c>
      <c r="C14" s="15">
        <v>11209</v>
      </c>
      <c r="D14" s="15">
        <v>0.22370000000000001</v>
      </c>
      <c r="E14" s="12">
        <v>2507.36</v>
      </c>
      <c r="F14" s="15">
        <v>9493</v>
      </c>
      <c r="G14" s="15">
        <v>9.7900000000000001E-2</v>
      </c>
      <c r="H14" s="12">
        <v>929.38</v>
      </c>
      <c r="I14" s="15">
        <v>2.4400000000000002E-2</v>
      </c>
      <c r="J14" s="12">
        <v>447.09</v>
      </c>
      <c r="K14" s="15">
        <v>20702</v>
      </c>
      <c r="L14" s="16" t="s">
        <v>3</v>
      </c>
      <c r="M14" s="12">
        <v>36.9</v>
      </c>
      <c r="N14" s="12">
        <v>3920.74</v>
      </c>
    </row>
    <row r="15" spans="1:14" x14ac:dyDescent="0.25">
      <c r="A15" s="13" t="s">
        <v>11</v>
      </c>
      <c r="B15" s="14">
        <v>1</v>
      </c>
      <c r="C15" s="15">
        <v>974790</v>
      </c>
      <c r="D15" s="15">
        <v>0.106</v>
      </c>
      <c r="E15" s="12">
        <v>103327.74</v>
      </c>
      <c r="F15" s="15">
        <v>619081</v>
      </c>
      <c r="G15" s="15">
        <v>4.8000000000000001E-2</v>
      </c>
      <c r="H15" s="12">
        <v>29715.89</v>
      </c>
      <c r="I15" s="15">
        <v>1.0699999999999999E-2</v>
      </c>
      <c r="J15" s="12">
        <v>11801.68</v>
      </c>
      <c r="K15" s="15">
        <v>1593871</v>
      </c>
      <c r="L15" s="16" t="s">
        <v>3</v>
      </c>
      <c r="M15" s="12">
        <v>1376.03</v>
      </c>
      <c r="N15" s="12">
        <v>146221.34</v>
      </c>
    </row>
    <row r="16" spans="1:14" x14ac:dyDescent="0.25">
      <c r="A16" s="13" t="s">
        <v>11</v>
      </c>
      <c r="B16" s="14">
        <v>2</v>
      </c>
      <c r="C16" s="15">
        <v>0</v>
      </c>
      <c r="D16" s="15">
        <v>0.62129999999999996</v>
      </c>
      <c r="E16" s="12">
        <v>0</v>
      </c>
      <c r="F16" s="15">
        <v>0</v>
      </c>
      <c r="G16" s="15">
        <v>0.2379</v>
      </c>
      <c r="H16" s="12">
        <v>0</v>
      </c>
      <c r="I16" s="15">
        <v>1.0699999999999999E-2</v>
      </c>
      <c r="J16" s="12">
        <v>0</v>
      </c>
      <c r="K16" s="15">
        <v>0</v>
      </c>
      <c r="L16" s="16" t="s">
        <v>3</v>
      </c>
      <c r="M16" s="12">
        <v>0</v>
      </c>
      <c r="N16" s="12">
        <v>0</v>
      </c>
    </row>
    <row r="17" spans="1:14" x14ac:dyDescent="0.25">
      <c r="A17" s="13" t="s">
        <v>12</v>
      </c>
      <c r="B17" s="14">
        <v>1</v>
      </c>
      <c r="C17" s="15">
        <v>21983</v>
      </c>
      <c r="D17" s="15">
        <v>9.74E-2</v>
      </c>
      <c r="E17" s="12">
        <v>2141.16</v>
      </c>
      <c r="F17" s="15">
        <v>17507</v>
      </c>
      <c r="G17" s="15">
        <v>4.3900000000000002E-2</v>
      </c>
      <c r="H17" s="12">
        <v>768.56</v>
      </c>
      <c r="I17" s="15">
        <v>2.0899999999999998E-2</v>
      </c>
      <c r="J17" s="12">
        <v>618.92999999999995</v>
      </c>
      <c r="K17" s="15">
        <v>39490</v>
      </c>
      <c r="L17" s="16" t="s">
        <v>3</v>
      </c>
      <c r="M17" s="12">
        <v>33.520000000000003</v>
      </c>
      <c r="N17" s="12">
        <v>3562.18</v>
      </c>
    </row>
    <row r="18" spans="1:14" x14ac:dyDescent="0.25">
      <c r="A18" s="13" t="s">
        <v>33</v>
      </c>
      <c r="B18" s="14">
        <v>1</v>
      </c>
      <c r="C18" s="15">
        <v>59889</v>
      </c>
      <c r="D18" s="15">
        <v>0.1048</v>
      </c>
      <c r="E18" s="12">
        <v>6276.37</v>
      </c>
      <c r="F18" s="15">
        <v>46634</v>
      </c>
      <c r="G18" s="15">
        <v>4.7600000000000003E-2</v>
      </c>
      <c r="H18" s="12">
        <v>2219.7800000000002</v>
      </c>
      <c r="I18" s="15">
        <v>1.0699999999999999E-2</v>
      </c>
      <c r="J18" s="12">
        <v>946.37</v>
      </c>
      <c r="K18" s="15">
        <v>106523</v>
      </c>
      <c r="L18" s="16" t="s">
        <v>3</v>
      </c>
      <c r="M18" s="12">
        <v>89.7</v>
      </c>
      <c r="N18" s="12">
        <v>9532.2199999999993</v>
      </c>
    </row>
    <row r="19" spans="1:14" ht="13.8" thickBot="1" x14ac:dyDescent="0.3">
      <c r="A19" s="13" t="s">
        <v>34</v>
      </c>
      <c r="B19" s="14">
        <v>1</v>
      </c>
      <c r="C19" s="15">
        <v>13512</v>
      </c>
      <c r="D19" s="15">
        <v>8.9099999999999999E-2</v>
      </c>
      <c r="E19" s="12">
        <v>1203.9100000000001</v>
      </c>
      <c r="F19" s="15">
        <v>12037</v>
      </c>
      <c r="G19" s="15">
        <v>3.9800000000000002E-2</v>
      </c>
      <c r="H19" s="12">
        <v>479.09</v>
      </c>
      <c r="I19" s="15">
        <v>1.9199999999999998E-2</v>
      </c>
      <c r="J19" s="12">
        <v>448.9</v>
      </c>
      <c r="K19" s="15">
        <v>25549</v>
      </c>
      <c r="L19" s="16" t="s">
        <v>3</v>
      </c>
      <c r="M19" s="12">
        <v>20.25</v>
      </c>
      <c r="N19" s="12">
        <v>2152.15</v>
      </c>
    </row>
    <row r="20" spans="1:14" ht="14.4" thickTop="1" thickBot="1" x14ac:dyDescent="0.3">
      <c r="A20" s="10" t="s">
        <v>14</v>
      </c>
      <c r="C20" s="22">
        <f>SUM($C$3:$C$19)</f>
        <v>1476684</v>
      </c>
      <c r="E20" s="23">
        <f>SUM($E$3:$E$19)</f>
        <v>166151.13</v>
      </c>
      <c r="F20" s="22">
        <f>SUM($F$3:$F$19)</f>
        <v>1001642</v>
      </c>
      <c r="H20" s="23">
        <f>SUM($H$3:$H$19)</f>
        <v>53927.80999999999</v>
      </c>
      <c r="J20" s="23">
        <f>SUM($J$3:$J$19)</f>
        <v>26932.400000000001</v>
      </c>
      <c r="K20" s="22">
        <f>SUM($K$3:$K$19)</f>
        <v>2478325</v>
      </c>
      <c r="M20" s="23">
        <f>SUM($M$3:$M$19)</f>
        <v>2346.6</v>
      </c>
    </row>
    <row r="21" spans="1:14" x14ac:dyDescent="0.25">
      <c r="M21" s="1" t="s">
        <v>18</v>
      </c>
      <c r="N21" s="2">
        <f>SUM(N3:N20)</f>
        <v>249357.97999999998</v>
      </c>
    </row>
    <row r="22" spans="1:14" x14ac:dyDescent="0.25">
      <c r="M22" s="3" t="s">
        <v>17</v>
      </c>
      <c r="N22" s="4">
        <v>4284.75</v>
      </c>
    </row>
    <row r="23" spans="1:14" ht="13.8" thickBot="1" x14ac:dyDescent="0.3">
      <c r="M23" s="5" t="s">
        <v>14</v>
      </c>
      <c r="N23" s="6">
        <f>+N21+N22</f>
        <v>253642.72999999998</v>
      </c>
    </row>
  </sheetData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8" customFormat="1" ht="15.6" x14ac:dyDescent="0.25">
      <c r="A1" s="7" t="s">
        <v>16</v>
      </c>
      <c r="B1" s="7" t="s">
        <v>41</v>
      </c>
    </row>
    <row r="2" spans="1:14" s="11" customFormat="1" x14ac:dyDescent="0.25">
      <c r="A2" s="9" t="s">
        <v>15</v>
      </c>
      <c r="B2" s="9" t="s">
        <v>13</v>
      </c>
      <c r="C2" s="9" t="s">
        <v>19</v>
      </c>
      <c r="D2" s="9" t="s">
        <v>20</v>
      </c>
      <c r="E2" s="9" t="s">
        <v>21</v>
      </c>
      <c r="F2" s="9" t="s">
        <v>22</v>
      </c>
      <c r="G2" s="9" t="s">
        <v>23</v>
      </c>
      <c r="H2" s="9" t="s">
        <v>24</v>
      </c>
      <c r="I2" s="9" t="s">
        <v>25</v>
      </c>
      <c r="J2" s="9" t="s">
        <v>26</v>
      </c>
      <c r="K2" s="9" t="s">
        <v>0</v>
      </c>
      <c r="L2" s="9" t="s">
        <v>27</v>
      </c>
      <c r="M2" s="9" t="s">
        <v>28</v>
      </c>
      <c r="N2" s="9" t="s">
        <v>1</v>
      </c>
    </row>
    <row r="3" spans="1:14" x14ac:dyDescent="0.25">
      <c r="A3" s="13" t="s">
        <v>2</v>
      </c>
      <c r="B3" s="14">
        <v>1</v>
      </c>
      <c r="C3" s="15">
        <v>29782</v>
      </c>
      <c r="D3" s="15">
        <v>8.9099999999999999E-2</v>
      </c>
      <c r="E3" s="12">
        <v>2653.58</v>
      </c>
      <c r="F3" s="15">
        <v>33435</v>
      </c>
      <c r="G3" s="15">
        <v>3.9800000000000002E-2</v>
      </c>
      <c r="H3" s="12">
        <v>1330.71</v>
      </c>
      <c r="I3" s="15">
        <v>1.9199999999999998E-2</v>
      </c>
      <c r="J3" s="12">
        <v>778</v>
      </c>
      <c r="K3" s="15">
        <v>63217</v>
      </c>
      <c r="L3" s="16" t="s">
        <v>3</v>
      </c>
      <c r="M3" s="12">
        <v>45.24</v>
      </c>
      <c r="N3" s="12">
        <v>4807.53</v>
      </c>
    </row>
    <row r="4" spans="1:14" x14ac:dyDescent="0.25">
      <c r="A4" s="13" t="s">
        <v>4</v>
      </c>
      <c r="B4" s="14">
        <v>1</v>
      </c>
      <c r="C4" s="15">
        <v>15903</v>
      </c>
      <c r="D4" s="15">
        <v>0.4108</v>
      </c>
      <c r="E4" s="12">
        <v>6533.05</v>
      </c>
      <c r="F4" s="15">
        <v>11941</v>
      </c>
      <c r="G4" s="15">
        <v>0.17730000000000001</v>
      </c>
      <c r="H4" s="12">
        <v>2117.16</v>
      </c>
      <c r="I4" s="15">
        <v>2.9700000000000001E-2</v>
      </c>
      <c r="J4" s="12">
        <v>739.88</v>
      </c>
      <c r="K4" s="15">
        <v>27844</v>
      </c>
      <c r="L4" s="16" t="s">
        <v>3</v>
      </c>
      <c r="M4" s="12">
        <v>89.21</v>
      </c>
      <c r="N4" s="12">
        <v>9479.2900000000009</v>
      </c>
    </row>
    <row r="5" spans="1:14" x14ac:dyDescent="0.25">
      <c r="A5" s="13" t="s">
        <v>4</v>
      </c>
      <c r="B5" s="14">
        <v>2</v>
      </c>
      <c r="C5" s="15">
        <v>0</v>
      </c>
      <c r="D5" s="15">
        <v>0.32</v>
      </c>
      <c r="E5" s="12">
        <v>0</v>
      </c>
      <c r="F5" s="15">
        <v>113</v>
      </c>
      <c r="G5" s="15">
        <v>0.20169999999999999</v>
      </c>
      <c r="H5" s="12">
        <v>22.78</v>
      </c>
      <c r="I5" s="15">
        <v>3.1800000000000002E-2</v>
      </c>
      <c r="J5" s="12">
        <v>0</v>
      </c>
      <c r="K5" s="15">
        <v>113</v>
      </c>
      <c r="L5" s="16" t="s">
        <v>3</v>
      </c>
      <c r="M5" s="12">
        <v>0.22</v>
      </c>
      <c r="N5" s="12">
        <v>23</v>
      </c>
    </row>
    <row r="6" spans="1:14" x14ac:dyDescent="0.25">
      <c r="A6" s="13" t="s">
        <v>30</v>
      </c>
      <c r="B6" s="14">
        <v>1</v>
      </c>
      <c r="C6" s="15">
        <v>14996</v>
      </c>
      <c r="D6" s="15">
        <v>0.1128</v>
      </c>
      <c r="E6" s="12">
        <v>1691.59</v>
      </c>
      <c r="F6" s="15">
        <v>18916</v>
      </c>
      <c r="G6" s="15">
        <v>5.0099999999999999E-2</v>
      </c>
      <c r="H6" s="12">
        <v>947.67</v>
      </c>
      <c r="I6" s="15">
        <v>1.0699999999999999E-2</v>
      </c>
      <c r="J6" s="12">
        <v>262.92</v>
      </c>
      <c r="K6" s="15">
        <v>33912</v>
      </c>
      <c r="L6" s="16" t="s">
        <v>3</v>
      </c>
      <c r="M6" s="12">
        <v>27.57</v>
      </c>
      <c r="N6" s="12">
        <v>2929.75</v>
      </c>
    </row>
    <row r="7" spans="1:14" x14ac:dyDescent="0.25">
      <c r="A7" s="13" t="s">
        <v>5</v>
      </c>
      <c r="B7" s="14">
        <v>1</v>
      </c>
      <c r="C7" s="15">
        <v>833474</v>
      </c>
      <c r="D7" s="15">
        <v>0.1065</v>
      </c>
      <c r="E7" s="12">
        <v>88764.96</v>
      </c>
      <c r="F7" s="15">
        <v>640670</v>
      </c>
      <c r="G7" s="15">
        <v>5.8299999999999998E-2</v>
      </c>
      <c r="H7" s="12">
        <v>37351.08</v>
      </c>
      <c r="I7" s="15">
        <v>2.0899999999999998E-2</v>
      </c>
      <c r="J7" s="12">
        <v>28294.37</v>
      </c>
      <c r="K7" s="15">
        <v>1474144</v>
      </c>
      <c r="L7" s="16" t="s">
        <v>3</v>
      </c>
      <c r="M7" s="12">
        <v>1466.9</v>
      </c>
      <c r="N7" s="12">
        <v>155877.32</v>
      </c>
    </row>
    <row r="8" spans="1:14" x14ac:dyDescent="0.25">
      <c r="A8" s="13" t="s">
        <v>31</v>
      </c>
      <c r="B8" s="14">
        <v>1</v>
      </c>
      <c r="C8" s="15">
        <v>3772</v>
      </c>
      <c r="D8" s="15">
        <v>0.1133</v>
      </c>
      <c r="E8" s="12">
        <v>427.38</v>
      </c>
      <c r="F8" s="15">
        <v>3969</v>
      </c>
      <c r="G8" s="15">
        <v>5.0200000000000002E-2</v>
      </c>
      <c r="H8" s="12">
        <v>199.23</v>
      </c>
      <c r="I8" s="15">
        <v>1.0699999999999999E-2</v>
      </c>
      <c r="J8" s="12">
        <v>19.97</v>
      </c>
      <c r="K8" s="15">
        <v>7741</v>
      </c>
      <c r="L8" s="16" t="s">
        <v>3</v>
      </c>
      <c r="M8" s="12">
        <v>6.14</v>
      </c>
      <c r="N8" s="12">
        <v>652.72</v>
      </c>
    </row>
    <row r="9" spans="1:14" x14ac:dyDescent="0.25">
      <c r="A9" s="13" t="s">
        <v>6</v>
      </c>
      <c r="B9" s="14">
        <v>1</v>
      </c>
      <c r="C9" s="15">
        <v>54890</v>
      </c>
      <c r="D9" s="15">
        <v>0.1133</v>
      </c>
      <c r="E9" s="12">
        <v>6218.98</v>
      </c>
      <c r="F9" s="15">
        <v>35979</v>
      </c>
      <c r="G9" s="15">
        <v>5.0200000000000002E-2</v>
      </c>
      <c r="H9" s="12">
        <v>1806.12</v>
      </c>
      <c r="I9" s="15">
        <v>1.0699999999999999E-2</v>
      </c>
      <c r="J9" s="12">
        <v>972.29</v>
      </c>
      <c r="K9" s="15">
        <v>90868</v>
      </c>
      <c r="L9" s="16" t="s">
        <v>3</v>
      </c>
      <c r="M9" s="12">
        <v>85.48</v>
      </c>
      <c r="N9" s="12">
        <v>9082.86</v>
      </c>
    </row>
    <row r="10" spans="1:14" x14ac:dyDescent="0.25">
      <c r="A10" s="13" t="s">
        <v>32</v>
      </c>
      <c r="B10" s="14">
        <v>1</v>
      </c>
      <c r="C10" s="15">
        <v>0</v>
      </c>
      <c r="D10" s="15">
        <v>8.4199999999999997E-2</v>
      </c>
      <c r="E10" s="12">
        <v>0</v>
      </c>
      <c r="F10" s="15">
        <v>0</v>
      </c>
      <c r="G10" s="15">
        <v>3.8399999999999997E-2</v>
      </c>
      <c r="H10" s="12">
        <v>0</v>
      </c>
      <c r="I10" s="15">
        <v>1.77E-2</v>
      </c>
      <c r="J10" s="12">
        <v>0</v>
      </c>
      <c r="K10" s="15">
        <v>0</v>
      </c>
      <c r="L10" s="16" t="s">
        <v>3</v>
      </c>
      <c r="M10" s="12">
        <v>0</v>
      </c>
      <c r="N10" s="12">
        <v>0</v>
      </c>
    </row>
    <row r="11" spans="1:14" x14ac:dyDescent="0.25">
      <c r="A11" s="13" t="s">
        <v>7</v>
      </c>
      <c r="B11" s="14">
        <v>1</v>
      </c>
      <c r="C11" s="15">
        <v>3676</v>
      </c>
      <c r="D11" s="15">
        <v>9.1899999999999996E-2</v>
      </c>
      <c r="E11" s="12">
        <v>337.82</v>
      </c>
      <c r="F11" s="15">
        <v>2402</v>
      </c>
      <c r="G11" s="15">
        <v>4.2299999999999997E-2</v>
      </c>
      <c r="H11" s="12">
        <v>101.6</v>
      </c>
      <c r="I11" s="15">
        <v>1.9199999999999998E-2</v>
      </c>
      <c r="J11" s="12">
        <v>56.6</v>
      </c>
      <c r="K11" s="15">
        <v>6078</v>
      </c>
      <c r="L11" s="16" t="s">
        <v>3</v>
      </c>
      <c r="M11" s="12">
        <v>4.71</v>
      </c>
      <c r="N11" s="12">
        <v>500.74</v>
      </c>
    </row>
    <row r="12" spans="1:14" x14ac:dyDescent="0.25">
      <c r="A12" s="13" t="s">
        <v>8</v>
      </c>
      <c r="B12" s="14">
        <v>1</v>
      </c>
      <c r="C12" s="15">
        <v>19971</v>
      </c>
      <c r="D12" s="15">
        <v>9.7799999999999998E-2</v>
      </c>
      <c r="E12" s="12">
        <v>1953.11</v>
      </c>
      <c r="F12" s="15">
        <v>22056</v>
      </c>
      <c r="G12" s="15">
        <v>5.3900000000000003E-2</v>
      </c>
      <c r="H12" s="12">
        <v>1188.82</v>
      </c>
      <c r="I12" s="15">
        <v>2.4299999999999999E-2</v>
      </c>
      <c r="J12" s="12">
        <v>604.5</v>
      </c>
      <c r="K12" s="15">
        <v>42027</v>
      </c>
      <c r="L12" s="16" t="s">
        <v>3</v>
      </c>
      <c r="M12" s="12">
        <v>35.590000000000003</v>
      </c>
      <c r="N12" s="12">
        <v>3782.02</v>
      </c>
    </row>
    <row r="13" spans="1:14" x14ac:dyDescent="0.25">
      <c r="A13" s="13" t="s">
        <v>9</v>
      </c>
      <c r="B13" s="14">
        <v>1</v>
      </c>
      <c r="C13" s="15">
        <v>3250</v>
      </c>
      <c r="D13" s="15">
        <v>0.4108</v>
      </c>
      <c r="E13" s="12">
        <v>1335.26</v>
      </c>
      <c r="F13" s="15">
        <v>6724</v>
      </c>
      <c r="G13" s="15">
        <v>0.17730000000000001</v>
      </c>
      <c r="H13" s="12">
        <v>1192.0999999999999</v>
      </c>
      <c r="I13" s="15">
        <v>2.9700000000000001E-2</v>
      </c>
      <c r="J13" s="12">
        <v>276.99</v>
      </c>
      <c r="K13" s="15">
        <v>9974</v>
      </c>
      <c r="L13" s="16" t="s">
        <v>3</v>
      </c>
      <c r="M13" s="12">
        <v>26.64</v>
      </c>
      <c r="N13" s="12">
        <v>2830.99</v>
      </c>
    </row>
    <row r="14" spans="1:14" x14ac:dyDescent="0.25">
      <c r="A14" s="13" t="s">
        <v>10</v>
      </c>
      <c r="B14" s="14">
        <v>1</v>
      </c>
      <c r="C14" s="15">
        <v>31779</v>
      </c>
      <c r="D14" s="15">
        <v>0.22370000000000001</v>
      </c>
      <c r="E14" s="12">
        <v>7108.96</v>
      </c>
      <c r="F14" s="15">
        <v>30352</v>
      </c>
      <c r="G14" s="15">
        <v>9.7900000000000001E-2</v>
      </c>
      <c r="H14" s="12">
        <v>2971.42</v>
      </c>
      <c r="I14" s="15">
        <v>2.4400000000000002E-2</v>
      </c>
      <c r="J14" s="12">
        <v>1092.74</v>
      </c>
      <c r="K14" s="15">
        <v>62131</v>
      </c>
      <c r="L14" s="16" t="s">
        <v>3</v>
      </c>
      <c r="M14" s="12">
        <v>106.14</v>
      </c>
      <c r="N14" s="12">
        <v>11279.27</v>
      </c>
    </row>
    <row r="15" spans="1:14" x14ac:dyDescent="0.25">
      <c r="A15" s="13" t="s">
        <v>11</v>
      </c>
      <c r="B15" s="14">
        <v>1</v>
      </c>
      <c r="C15" s="15">
        <v>1679965</v>
      </c>
      <c r="D15" s="15">
        <v>0.106</v>
      </c>
      <c r="E15" s="12">
        <v>178076.29</v>
      </c>
      <c r="F15" s="15">
        <v>1823890</v>
      </c>
      <c r="G15" s="15">
        <v>4.8000000000000001E-2</v>
      </c>
      <c r="H15" s="12">
        <v>87546.72</v>
      </c>
      <c r="I15" s="15">
        <v>1.0699999999999999E-2</v>
      </c>
      <c r="J15" s="12">
        <v>23500.32</v>
      </c>
      <c r="K15" s="15">
        <v>3503855</v>
      </c>
      <c r="L15" s="16" t="s">
        <v>3</v>
      </c>
      <c r="M15" s="12">
        <v>2746.67</v>
      </c>
      <c r="N15" s="12">
        <v>291870.01</v>
      </c>
    </row>
    <row r="16" spans="1:14" x14ac:dyDescent="0.25">
      <c r="A16" s="13" t="s">
        <v>11</v>
      </c>
      <c r="B16" s="14">
        <v>2</v>
      </c>
      <c r="C16" s="15">
        <v>0</v>
      </c>
      <c r="D16" s="15">
        <v>0.62129999999999996</v>
      </c>
      <c r="E16" s="12">
        <v>0</v>
      </c>
      <c r="F16" s="15">
        <v>0</v>
      </c>
      <c r="G16" s="15">
        <v>0.2379</v>
      </c>
      <c r="H16" s="12">
        <v>0</v>
      </c>
      <c r="I16" s="15">
        <v>1.0699999999999999E-2</v>
      </c>
      <c r="J16" s="12">
        <v>0</v>
      </c>
      <c r="K16" s="15">
        <v>0</v>
      </c>
      <c r="L16" s="16" t="s">
        <v>3</v>
      </c>
      <c r="M16" s="12">
        <v>0</v>
      </c>
      <c r="N16" s="12">
        <v>0</v>
      </c>
    </row>
    <row r="17" spans="1:14" x14ac:dyDescent="0.25">
      <c r="A17" s="13" t="s">
        <v>12</v>
      </c>
      <c r="B17" s="14">
        <v>1</v>
      </c>
      <c r="C17" s="15">
        <v>12701</v>
      </c>
      <c r="D17" s="15">
        <v>9.74E-2</v>
      </c>
      <c r="E17" s="12">
        <v>1237.0999999999999</v>
      </c>
      <c r="F17" s="15">
        <v>10341</v>
      </c>
      <c r="G17" s="15">
        <v>4.3900000000000002E-2</v>
      </c>
      <c r="H17" s="12">
        <v>453.96</v>
      </c>
      <c r="I17" s="15">
        <v>2.0899999999999998E-2</v>
      </c>
      <c r="J17" s="12">
        <v>449.49</v>
      </c>
      <c r="K17" s="15">
        <v>23042</v>
      </c>
      <c r="L17" s="16" t="s">
        <v>3</v>
      </c>
      <c r="M17" s="12">
        <v>20.34</v>
      </c>
      <c r="N17" s="12">
        <v>2160.89</v>
      </c>
    </row>
    <row r="18" spans="1:14" x14ac:dyDescent="0.25">
      <c r="A18" s="13" t="s">
        <v>33</v>
      </c>
      <c r="B18" s="14">
        <v>1</v>
      </c>
      <c r="C18" s="15">
        <v>61143</v>
      </c>
      <c r="D18" s="15">
        <v>0.1048</v>
      </c>
      <c r="E18" s="12">
        <v>6407.79</v>
      </c>
      <c r="F18" s="15">
        <v>81150</v>
      </c>
      <c r="G18" s="15">
        <v>4.7600000000000003E-2</v>
      </c>
      <c r="H18" s="12">
        <v>3862.74</v>
      </c>
      <c r="I18" s="15">
        <v>1.0699999999999999E-2</v>
      </c>
      <c r="J18" s="12">
        <v>1289.8499999999999</v>
      </c>
      <c r="K18" s="15">
        <v>142293</v>
      </c>
      <c r="L18" s="16" t="s">
        <v>3</v>
      </c>
      <c r="M18" s="12">
        <v>109.82</v>
      </c>
      <c r="N18" s="12">
        <v>11670.2</v>
      </c>
    </row>
    <row r="19" spans="1:14" ht="13.8" thickBot="1" x14ac:dyDescent="0.3">
      <c r="A19" s="13" t="s">
        <v>34</v>
      </c>
      <c r="B19" s="14">
        <v>1</v>
      </c>
      <c r="C19" s="15">
        <v>301</v>
      </c>
      <c r="D19" s="15">
        <v>8.9099999999999999E-2</v>
      </c>
      <c r="E19" s="12">
        <v>26.84</v>
      </c>
      <c r="F19" s="15">
        <v>2085</v>
      </c>
      <c r="G19" s="15">
        <v>3.9800000000000002E-2</v>
      </c>
      <c r="H19" s="12">
        <v>82.96</v>
      </c>
      <c r="I19" s="15">
        <v>1.9199999999999998E-2</v>
      </c>
      <c r="J19" s="12">
        <v>45.81</v>
      </c>
      <c r="K19" s="15">
        <v>2386</v>
      </c>
      <c r="L19" s="16" t="s">
        <v>3</v>
      </c>
      <c r="M19" s="12">
        <v>1.48</v>
      </c>
      <c r="N19" s="12">
        <v>157.09</v>
      </c>
    </row>
    <row r="20" spans="1:14" ht="14.4" thickTop="1" thickBot="1" x14ac:dyDescent="0.3">
      <c r="A20" s="10" t="s">
        <v>14</v>
      </c>
      <c r="C20" s="22">
        <f>SUM($C$3:$C$19)</f>
        <v>2765603</v>
      </c>
      <c r="E20" s="23">
        <f>SUM($E$3:$E$19)</f>
        <v>302772.71000000002</v>
      </c>
      <c r="F20" s="22">
        <f>SUM($F$3:$F$19)</f>
        <v>2724023</v>
      </c>
      <c r="H20" s="23">
        <f>SUM($H$3:$H$19)</f>
        <v>141175.06999999998</v>
      </c>
      <c r="J20" s="23">
        <f>SUM($J$3:$J$19)</f>
        <v>58383.729999999996</v>
      </c>
      <c r="K20" s="22">
        <f>SUM($K$3:$K$19)</f>
        <v>5489625</v>
      </c>
      <c r="M20" s="23">
        <f>SUM($M$3:$M$19)</f>
        <v>4772.1499999999996</v>
      </c>
    </row>
    <row r="21" spans="1:14" x14ac:dyDescent="0.25">
      <c r="M21" s="1" t="s">
        <v>18</v>
      </c>
      <c r="N21" s="2">
        <f>SUM(N3:N20)</f>
        <v>507103.68000000005</v>
      </c>
    </row>
    <row r="22" spans="1:14" x14ac:dyDescent="0.25">
      <c r="M22" s="3" t="s">
        <v>17</v>
      </c>
      <c r="N22" s="4">
        <v>4284.75</v>
      </c>
    </row>
    <row r="23" spans="1:14" ht="13.8" thickBot="1" x14ac:dyDescent="0.3">
      <c r="M23" s="5" t="s">
        <v>14</v>
      </c>
      <c r="N23" s="6">
        <f>+N21+N22</f>
        <v>511388.43000000005</v>
      </c>
    </row>
  </sheetData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8" customFormat="1" ht="15.6" x14ac:dyDescent="0.25">
      <c r="A1" s="7" t="s">
        <v>16</v>
      </c>
      <c r="B1" s="7" t="s">
        <v>40</v>
      </c>
    </row>
    <row r="2" spans="1:14" s="11" customFormat="1" x14ac:dyDescent="0.25">
      <c r="A2" s="9" t="s">
        <v>15</v>
      </c>
      <c r="B2" s="9" t="s">
        <v>13</v>
      </c>
      <c r="C2" s="9" t="s">
        <v>19</v>
      </c>
      <c r="D2" s="9" t="s">
        <v>20</v>
      </c>
      <c r="E2" s="9" t="s">
        <v>21</v>
      </c>
      <c r="F2" s="9" t="s">
        <v>22</v>
      </c>
      <c r="G2" s="9" t="s">
        <v>23</v>
      </c>
      <c r="H2" s="9" t="s">
        <v>24</v>
      </c>
      <c r="I2" s="9" t="s">
        <v>25</v>
      </c>
      <c r="J2" s="9" t="s">
        <v>26</v>
      </c>
      <c r="K2" s="9" t="s">
        <v>0</v>
      </c>
      <c r="L2" s="9" t="s">
        <v>27</v>
      </c>
      <c r="M2" s="9" t="s">
        <v>28</v>
      </c>
      <c r="N2" s="9" t="s">
        <v>1</v>
      </c>
    </row>
    <row r="3" spans="1:14" x14ac:dyDescent="0.25">
      <c r="A3" s="13" t="s">
        <v>2</v>
      </c>
      <c r="B3" s="14">
        <v>1</v>
      </c>
      <c r="C3" s="15">
        <v>65377</v>
      </c>
      <c r="D3" s="15">
        <v>8.9099999999999999E-2</v>
      </c>
      <c r="E3" s="12">
        <v>5825.09</v>
      </c>
      <c r="F3" s="15">
        <v>69064</v>
      </c>
      <c r="G3" s="15">
        <v>3.9800000000000002E-2</v>
      </c>
      <c r="H3" s="12">
        <v>2748.75</v>
      </c>
      <c r="I3" s="15">
        <v>1.9199999999999998E-2</v>
      </c>
      <c r="J3" s="12">
        <v>996.17</v>
      </c>
      <c r="K3" s="15">
        <v>134441</v>
      </c>
      <c r="L3" s="16" t="s">
        <v>3</v>
      </c>
      <c r="M3" s="12">
        <v>90.92</v>
      </c>
      <c r="N3" s="12">
        <v>9660.93</v>
      </c>
    </row>
    <row r="4" spans="1:14" x14ac:dyDescent="0.25">
      <c r="A4" s="13" t="s">
        <v>4</v>
      </c>
      <c r="B4" s="14">
        <v>1</v>
      </c>
      <c r="C4" s="15">
        <v>56379</v>
      </c>
      <c r="D4" s="15">
        <v>0.4108</v>
      </c>
      <c r="E4" s="12">
        <v>23160.42</v>
      </c>
      <c r="F4" s="15">
        <v>61087</v>
      </c>
      <c r="G4" s="15">
        <v>0.17730000000000001</v>
      </c>
      <c r="H4" s="12">
        <v>10830.65</v>
      </c>
      <c r="I4" s="15">
        <v>2.9700000000000001E-2</v>
      </c>
      <c r="J4" s="12">
        <v>2543.5300000000002</v>
      </c>
      <c r="K4" s="15">
        <v>117465</v>
      </c>
      <c r="L4" s="16" t="s">
        <v>3</v>
      </c>
      <c r="M4" s="12">
        <v>347.08</v>
      </c>
      <c r="N4" s="12">
        <v>36881.68</v>
      </c>
    </row>
    <row r="5" spans="1:14" x14ac:dyDescent="0.25">
      <c r="A5" s="13" t="s">
        <v>4</v>
      </c>
      <c r="B5" s="14">
        <v>2</v>
      </c>
      <c r="C5" s="15">
        <v>6661</v>
      </c>
      <c r="D5" s="15">
        <v>0.32</v>
      </c>
      <c r="E5" s="12">
        <v>2131.42</v>
      </c>
      <c r="F5" s="15">
        <v>8606</v>
      </c>
      <c r="G5" s="15">
        <v>0.20169999999999999</v>
      </c>
      <c r="H5" s="12">
        <v>1735.82</v>
      </c>
      <c r="I5" s="15">
        <v>3.1800000000000002E-2</v>
      </c>
      <c r="J5" s="12">
        <v>0</v>
      </c>
      <c r="K5" s="15">
        <v>15267</v>
      </c>
      <c r="L5" s="16" t="s">
        <v>3</v>
      </c>
      <c r="M5" s="12">
        <v>36.74</v>
      </c>
      <c r="N5" s="12">
        <v>3903.98</v>
      </c>
    </row>
    <row r="6" spans="1:14" x14ac:dyDescent="0.25">
      <c r="A6" s="13" t="s">
        <v>30</v>
      </c>
      <c r="B6" s="14">
        <v>1</v>
      </c>
      <c r="C6" s="15">
        <v>270962</v>
      </c>
      <c r="D6" s="15">
        <v>0.1128</v>
      </c>
      <c r="E6" s="12">
        <v>30564.55</v>
      </c>
      <c r="F6" s="15">
        <v>261411</v>
      </c>
      <c r="G6" s="15">
        <v>5.0099999999999999E-2</v>
      </c>
      <c r="H6" s="12">
        <v>13096.71</v>
      </c>
      <c r="I6" s="15">
        <v>1.0699999999999999E-2</v>
      </c>
      <c r="J6" s="12">
        <v>2486.9299999999998</v>
      </c>
      <c r="K6" s="15">
        <v>532374</v>
      </c>
      <c r="L6" s="16" t="s">
        <v>3</v>
      </c>
      <c r="M6" s="12">
        <v>438.41</v>
      </c>
      <c r="N6" s="12">
        <v>46586.59</v>
      </c>
    </row>
    <row r="7" spans="1:14" x14ac:dyDescent="0.25">
      <c r="A7" s="13" t="s">
        <v>5</v>
      </c>
      <c r="B7" s="14">
        <v>1</v>
      </c>
      <c r="C7" s="15">
        <v>1451900</v>
      </c>
      <c r="D7" s="15">
        <v>0.1065</v>
      </c>
      <c r="E7" s="12">
        <v>154627.32999999999</v>
      </c>
      <c r="F7" s="15">
        <v>1087302</v>
      </c>
      <c r="G7" s="15">
        <v>5.8299999999999998E-2</v>
      </c>
      <c r="H7" s="12">
        <v>63389.69</v>
      </c>
      <c r="I7" s="15">
        <v>2.0899999999999998E-2</v>
      </c>
      <c r="J7" s="12">
        <v>43829.67</v>
      </c>
      <c r="K7" s="15">
        <v>2539202</v>
      </c>
      <c r="L7" s="16" t="s">
        <v>3</v>
      </c>
      <c r="M7" s="12">
        <v>2487.54</v>
      </c>
      <c r="N7" s="12">
        <v>264334.23</v>
      </c>
    </row>
    <row r="8" spans="1:14" x14ac:dyDescent="0.25">
      <c r="A8" s="13" t="s">
        <v>31</v>
      </c>
      <c r="B8" s="14">
        <v>1</v>
      </c>
      <c r="C8" s="15">
        <v>29580</v>
      </c>
      <c r="D8" s="15">
        <v>0.1133</v>
      </c>
      <c r="E8" s="12">
        <v>3351.45</v>
      </c>
      <c r="F8" s="15">
        <v>19655</v>
      </c>
      <c r="G8" s="15">
        <v>5.0200000000000002E-2</v>
      </c>
      <c r="H8" s="12">
        <v>986.68</v>
      </c>
      <c r="I8" s="15">
        <v>1.0699999999999999E-2</v>
      </c>
      <c r="J8" s="12">
        <v>114.54</v>
      </c>
      <c r="K8" s="15">
        <v>49235</v>
      </c>
      <c r="L8" s="16" t="s">
        <v>3</v>
      </c>
      <c r="M8" s="12">
        <v>42.3</v>
      </c>
      <c r="N8" s="12">
        <v>4494.9799999999996</v>
      </c>
    </row>
    <row r="9" spans="1:14" x14ac:dyDescent="0.25">
      <c r="A9" s="13" t="s">
        <v>6</v>
      </c>
      <c r="B9" s="14">
        <v>1</v>
      </c>
      <c r="C9" s="15">
        <v>104116</v>
      </c>
      <c r="D9" s="15">
        <v>0.1133</v>
      </c>
      <c r="E9" s="12">
        <v>11796.34</v>
      </c>
      <c r="F9" s="15">
        <v>111751</v>
      </c>
      <c r="G9" s="15">
        <v>5.0200000000000002E-2</v>
      </c>
      <c r="H9" s="12">
        <v>5609.88</v>
      </c>
      <c r="I9" s="15">
        <v>1.0699999999999999E-2</v>
      </c>
      <c r="J9" s="12">
        <v>2309.77</v>
      </c>
      <c r="K9" s="15">
        <v>215867</v>
      </c>
      <c r="L9" s="16" t="s">
        <v>3</v>
      </c>
      <c r="M9" s="12">
        <v>187.3</v>
      </c>
      <c r="N9" s="12">
        <v>19903.29</v>
      </c>
    </row>
    <row r="10" spans="1:14" x14ac:dyDescent="0.25">
      <c r="A10" s="13" t="s">
        <v>32</v>
      </c>
      <c r="B10" s="14">
        <v>1</v>
      </c>
      <c r="C10" s="15">
        <v>1949</v>
      </c>
      <c r="D10" s="15">
        <v>8.4199999999999997E-2</v>
      </c>
      <c r="E10" s="12">
        <v>164.14</v>
      </c>
      <c r="F10" s="15">
        <v>1278</v>
      </c>
      <c r="G10" s="15">
        <v>3.8399999999999997E-2</v>
      </c>
      <c r="H10" s="12">
        <v>49.09</v>
      </c>
      <c r="I10" s="15">
        <v>1.77E-2</v>
      </c>
      <c r="J10" s="12">
        <v>12.74</v>
      </c>
      <c r="K10" s="15">
        <v>3228</v>
      </c>
      <c r="L10" s="16" t="s">
        <v>3</v>
      </c>
      <c r="M10" s="12">
        <v>2.15</v>
      </c>
      <c r="N10" s="12">
        <v>228.12</v>
      </c>
    </row>
    <row r="11" spans="1:14" x14ac:dyDescent="0.25">
      <c r="A11" s="13" t="s">
        <v>7</v>
      </c>
      <c r="B11" s="14">
        <v>1</v>
      </c>
      <c r="C11" s="15">
        <v>19535</v>
      </c>
      <c r="D11" s="15">
        <v>9.1899999999999996E-2</v>
      </c>
      <c r="E11" s="12">
        <v>1795.27</v>
      </c>
      <c r="F11" s="15">
        <v>17396</v>
      </c>
      <c r="G11" s="15">
        <v>4.2299999999999997E-2</v>
      </c>
      <c r="H11" s="12">
        <v>735.85</v>
      </c>
      <c r="I11" s="15">
        <v>1.9199999999999998E-2</v>
      </c>
      <c r="J11" s="12">
        <v>262.54000000000002</v>
      </c>
      <c r="K11" s="15">
        <v>36931</v>
      </c>
      <c r="L11" s="16" t="s">
        <v>3</v>
      </c>
      <c r="M11" s="12">
        <v>26.54</v>
      </c>
      <c r="N11" s="12">
        <v>2820.2</v>
      </c>
    </row>
    <row r="12" spans="1:14" x14ac:dyDescent="0.25">
      <c r="A12" s="13" t="s">
        <v>8</v>
      </c>
      <c r="B12" s="14">
        <v>1</v>
      </c>
      <c r="C12" s="15">
        <v>127457</v>
      </c>
      <c r="D12" s="15">
        <v>9.7799999999999998E-2</v>
      </c>
      <c r="E12" s="12">
        <v>12465.29</v>
      </c>
      <c r="F12" s="15">
        <v>110067</v>
      </c>
      <c r="G12" s="15">
        <v>5.3900000000000003E-2</v>
      </c>
      <c r="H12" s="12">
        <v>5932.61</v>
      </c>
      <c r="I12" s="15">
        <v>2.4299999999999999E-2</v>
      </c>
      <c r="J12" s="12">
        <v>1733.73</v>
      </c>
      <c r="K12" s="15">
        <v>237524</v>
      </c>
      <c r="L12" s="16" t="s">
        <v>3</v>
      </c>
      <c r="M12" s="12">
        <v>191.25</v>
      </c>
      <c r="N12" s="12">
        <v>20322.89</v>
      </c>
    </row>
    <row r="13" spans="1:14" x14ac:dyDescent="0.25">
      <c r="A13" s="13" t="s">
        <v>9</v>
      </c>
      <c r="B13" s="14">
        <v>1</v>
      </c>
      <c r="C13" s="15">
        <v>28959</v>
      </c>
      <c r="D13" s="15">
        <v>0.4108</v>
      </c>
      <c r="E13" s="12">
        <v>11896.48</v>
      </c>
      <c r="F13" s="15">
        <v>27835</v>
      </c>
      <c r="G13" s="15">
        <v>0.17730000000000001</v>
      </c>
      <c r="H13" s="12">
        <v>4935.1499999999996</v>
      </c>
      <c r="I13" s="15">
        <v>2.9700000000000001E-2</v>
      </c>
      <c r="J13" s="12">
        <v>864.08</v>
      </c>
      <c r="K13" s="15">
        <v>56794</v>
      </c>
      <c r="L13" s="16" t="s">
        <v>3</v>
      </c>
      <c r="M13" s="12">
        <v>168.11</v>
      </c>
      <c r="N13" s="12">
        <v>17863.82</v>
      </c>
    </row>
    <row r="14" spans="1:14" x14ac:dyDescent="0.25">
      <c r="A14" s="13" t="s">
        <v>10</v>
      </c>
      <c r="B14" s="14">
        <v>1</v>
      </c>
      <c r="C14" s="15">
        <v>56801</v>
      </c>
      <c r="D14" s="15">
        <v>0.22370000000000001</v>
      </c>
      <c r="E14" s="12">
        <v>12706.34</v>
      </c>
      <c r="F14" s="15">
        <v>59498</v>
      </c>
      <c r="G14" s="15">
        <v>9.7900000000000001E-2</v>
      </c>
      <c r="H14" s="12">
        <v>5824.86</v>
      </c>
      <c r="I14" s="15">
        <v>2.4400000000000002E-2</v>
      </c>
      <c r="J14" s="12">
        <v>1277.22</v>
      </c>
      <c r="K14" s="15">
        <v>116299</v>
      </c>
      <c r="L14" s="16" t="s">
        <v>3</v>
      </c>
      <c r="M14" s="12">
        <v>188.18</v>
      </c>
      <c r="N14" s="12">
        <v>19996.599999999999</v>
      </c>
    </row>
    <row r="15" spans="1:14" x14ac:dyDescent="0.25">
      <c r="A15" s="13" t="s">
        <v>11</v>
      </c>
      <c r="B15" s="14">
        <v>1</v>
      </c>
      <c r="C15" s="15">
        <v>2755793</v>
      </c>
      <c r="D15" s="15">
        <v>0.106</v>
      </c>
      <c r="E15" s="12">
        <v>292114.06</v>
      </c>
      <c r="F15" s="15">
        <v>2725934</v>
      </c>
      <c r="G15" s="15">
        <v>4.8000000000000001E-2</v>
      </c>
      <c r="H15" s="12">
        <v>130844.83</v>
      </c>
      <c r="I15" s="15">
        <v>1.0699999999999999E-2</v>
      </c>
      <c r="J15" s="12">
        <v>30976.46</v>
      </c>
      <c r="K15" s="15">
        <v>5481727</v>
      </c>
      <c r="L15" s="16" t="s">
        <v>3</v>
      </c>
      <c r="M15" s="12">
        <v>4312.3900000000003</v>
      </c>
      <c r="N15" s="12">
        <v>458247.73</v>
      </c>
    </row>
    <row r="16" spans="1:14" x14ac:dyDescent="0.25">
      <c r="A16" s="13" t="s">
        <v>11</v>
      </c>
      <c r="B16" s="14">
        <v>2</v>
      </c>
      <c r="C16" s="15">
        <v>199</v>
      </c>
      <c r="D16" s="15">
        <v>0.62129999999999996</v>
      </c>
      <c r="E16" s="12">
        <v>123.64</v>
      </c>
      <c r="F16" s="15">
        <v>0</v>
      </c>
      <c r="G16" s="15">
        <v>0.2379</v>
      </c>
      <c r="H16" s="12">
        <v>0</v>
      </c>
      <c r="I16" s="15">
        <v>1.0699999999999999E-2</v>
      </c>
      <c r="J16" s="12">
        <v>0</v>
      </c>
      <c r="K16" s="15">
        <v>199</v>
      </c>
      <c r="L16" s="16" t="s">
        <v>3</v>
      </c>
      <c r="M16" s="12">
        <v>1.17</v>
      </c>
      <c r="N16" s="12">
        <v>124.81</v>
      </c>
    </row>
    <row r="17" spans="1:14" x14ac:dyDescent="0.25">
      <c r="A17" s="13" t="s">
        <v>12</v>
      </c>
      <c r="B17" s="14">
        <v>1</v>
      </c>
      <c r="C17" s="15">
        <v>49995</v>
      </c>
      <c r="D17" s="15">
        <v>9.74E-2</v>
      </c>
      <c r="E17" s="12">
        <v>4869.47</v>
      </c>
      <c r="F17" s="15">
        <v>54279</v>
      </c>
      <c r="G17" s="15">
        <v>4.3900000000000002E-2</v>
      </c>
      <c r="H17" s="12">
        <v>2382.87</v>
      </c>
      <c r="I17" s="15">
        <v>2.0899999999999998E-2</v>
      </c>
      <c r="J17" s="12">
        <v>1487.79</v>
      </c>
      <c r="K17" s="15">
        <v>104274</v>
      </c>
      <c r="L17" s="16" t="s">
        <v>3</v>
      </c>
      <c r="M17" s="12">
        <v>83.03</v>
      </c>
      <c r="N17" s="12">
        <v>8823.16</v>
      </c>
    </row>
    <row r="18" spans="1:14" x14ac:dyDescent="0.25">
      <c r="A18" s="13" t="s">
        <v>33</v>
      </c>
      <c r="B18" s="14">
        <v>1</v>
      </c>
      <c r="C18" s="15">
        <v>191295</v>
      </c>
      <c r="D18" s="15">
        <v>0.1048</v>
      </c>
      <c r="E18" s="12">
        <v>20047.72</v>
      </c>
      <c r="F18" s="15">
        <v>182299</v>
      </c>
      <c r="G18" s="15">
        <v>4.7600000000000003E-2</v>
      </c>
      <c r="H18" s="12">
        <v>8677.43</v>
      </c>
      <c r="I18" s="15">
        <v>1.0699999999999999E-2</v>
      </c>
      <c r="J18" s="12">
        <v>2112.58</v>
      </c>
      <c r="K18" s="15">
        <v>373594</v>
      </c>
      <c r="L18" s="16" t="s">
        <v>3</v>
      </c>
      <c r="M18" s="12">
        <v>292.95999999999998</v>
      </c>
      <c r="N18" s="12">
        <v>31130.68</v>
      </c>
    </row>
    <row r="19" spans="1:14" ht="13.8" thickBot="1" x14ac:dyDescent="0.3">
      <c r="A19" s="13" t="s">
        <v>34</v>
      </c>
      <c r="B19" s="14">
        <v>1</v>
      </c>
      <c r="C19" s="15">
        <v>15149</v>
      </c>
      <c r="D19" s="15">
        <v>8.9099999999999999E-2</v>
      </c>
      <c r="E19" s="12">
        <v>1349.76</v>
      </c>
      <c r="F19" s="15">
        <v>15129</v>
      </c>
      <c r="G19" s="15">
        <v>3.9800000000000002E-2</v>
      </c>
      <c r="H19" s="12">
        <v>602.12</v>
      </c>
      <c r="I19" s="15">
        <v>1.9199999999999998E-2</v>
      </c>
      <c r="J19" s="12">
        <v>581.33000000000004</v>
      </c>
      <c r="K19" s="15">
        <v>30277</v>
      </c>
      <c r="L19" s="16" t="s">
        <v>3</v>
      </c>
      <c r="M19" s="12">
        <v>24.07</v>
      </c>
      <c r="N19" s="12">
        <v>2557.27</v>
      </c>
    </row>
    <row r="20" spans="1:14" ht="14.4" thickTop="1" thickBot="1" x14ac:dyDescent="0.3">
      <c r="A20" s="10" t="s">
        <v>14</v>
      </c>
      <c r="C20" s="22">
        <f>SUM($C$3:$C$19)</f>
        <v>5232107</v>
      </c>
      <c r="E20" s="23">
        <f>SUM($E$3:$E$19)</f>
        <v>588988.77</v>
      </c>
      <c r="F20" s="22">
        <f>SUM($F$3:$F$19)</f>
        <v>4812591</v>
      </c>
      <c r="H20" s="23">
        <f>SUM($H$3:$H$19)</f>
        <v>258382.99</v>
      </c>
      <c r="J20" s="23">
        <f>SUM($J$3:$J$19)</f>
        <v>91589.08</v>
      </c>
      <c r="K20" s="22">
        <f>SUM($K$3:$K$19)</f>
        <v>10044698</v>
      </c>
      <c r="M20" s="23">
        <f>SUM($M$3:$M$19)</f>
        <v>8920.14</v>
      </c>
    </row>
    <row r="21" spans="1:14" x14ac:dyDescent="0.25">
      <c r="M21" s="1" t="s">
        <v>18</v>
      </c>
      <c r="N21" s="2">
        <f>SUM(N3:N20)</f>
        <v>947880.96000000008</v>
      </c>
    </row>
    <row r="22" spans="1:14" x14ac:dyDescent="0.25">
      <c r="M22" s="3" t="s">
        <v>17</v>
      </c>
      <c r="N22" s="4">
        <v>4284.75</v>
      </c>
    </row>
    <row r="23" spans="1:14" ht="13.8" thickBot="1" x14ac:dyDescent="0.3">
      <c r="M23" s="5" t="s">
        <v>14</v>
      </c>
      <c r="N23" s="6">
        <f>+N21+N22</f>
        <v>952165.71000000008</v>
      </c>
    </row>
  </sheetData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8" customFormat="1" ht="15.6" x14ac:dyDescent="0.25">
      <c r="A1" s="7" t="s">
        <v>16</v>
      </c>
      <c r="B1" s="7" t="s">
        <v>39</v>
      </c>
    </row>
    <row r="2" spans="1:14" s="11" customFormat="1" x14ac:dyDescent="0.25">
      <c r="A2" s="9" t="s">
        <v>15</v>
      </c>
      <c r="B2" s="9" t="s">
        <v>13</v>
      </c>
      <c r="C2" s="9" t="s">
        <v>19</v>
      </c>
      <c r="D2" s="9" t="s">
        <v>20</v>
      </c>
      <c r="E2" s="9" t="s">
        <v>21</v>
      </c>
      <c r="F2" s="9" t="s">
        <v>22</v>
      </c>
      <c r="G2" s="9" t="s">
        <v>23</v>
      </c>
      <c r="H2" s="9" t="s">
        <v>24</v>
      </c>
      <c r="I2" s="9" t="s">
        <v>25</v>
      </c>
      <c r="J2" s="9" t="s">
        <v>26</v>
      </c>
      <c r="K2" s="9" t="s">
        <v>0</v>
      </c>
      <c r="L2" s="9" t="s">
        <v>27</v>
      </c>
      <c r="M2" s="9" t="s">
        <v>28</v>
      </c>
      <c r="N2" s="9" t="s">
        <v>1</v>
      </c>
    </row>
    <row r="3" spans="1:14" x14ac:dyDescent="0.25">
      <c r="A3" s="13" t="s">
        <v>2</v>
      </c>
      <c r="B3" s="14">
        <v>1</v>
      </c>
      <c r="C3" s="15">
        <v>109814</v>
      </c>
      <c r="D3" s="15">
        <v>8.9099999999999999E-2</v>
      </c>
      <c r="E3" s="12">
        <v>9784.43</v>
      </c>
      <c r="F3" s="15">
        <v>98975</v>
      </c>
      <c r="G3" s="15">
        <v>3.9800000000000002E-2</v>
      </c>
      <c r="H3" s="12">
        <v>3939.21</v>
      </c>
      <c r="I3" s="15">
        <v>1.9199999999999998E-2</v>
      </c>
      <c r="J3" s="12">
        <v>1040.52</v>
      </c>
      <c r="K3" s="15">
        <v>208789</v>
      </c>
      <c r="L3" s="16" t="s">
        <v>3</v>
      </c>
      <c r="M3" s="12">
        <v>140.26</v>
      </c>
      <c r="N3" s="12">
        <v>14904.42</v>
      </c>
    </row>
    <row r="4" spans="1:14" x14ac:dyDescent="0.25">
      <c r="A4" s="13" t="s">
        <v>4</v>
      </c>
      <c r="B4" s="14">
        <v>1</v>
      </c>
      <c r="C4" s="15">
        <v>108826</v>
      </c>
      <c r="D4" s="15">
        <v>0.4108</v>
      </c>
      <c r="E4" s="12">
        <v>44705.62</v>
      </c>
      <c r="F4" s="15">
        <v>110315</v>
      </c>
      <c r="G4" s="15">
        <v>0.17730000000000001</v>
      </c>
      <c r="H4" s="12">
        <v>19558.88</v>
      </c>
      <c r="I4" s="15">
        <v>2.9700000000000001E-2</v>
      </c>
      <c r="J4" s="12">
        <v>3479.24</v>
      </c>
      <c r="K4" s="15">
        <v>219141</v>
      </c>
      <c r="L4" s="16" t="s">
        <v>3</v>
      </c>
      <c r="M4" s="12">
        <v>643.57000000000005</v>
      </c>
      <c r="N4" s="12">
        <v>68387.31</v>
      </c>
    </row>
    <row r="5" spans="1:14" x14ac:dyDescent="0.25">
      <c r="A5" s="13" t="s">
        <v>4</v>
      </c>
      <c r="B5" s="14">
        <v>2</v>
      </c>
      <c r="C5" s="15">
        <v>28070</v>
      </c>
      <c r="D5" s="15">
        <v>0.32</v>
      </c>
      <c r="E5" s="12">
        <v>8982.5300000000007</v>
      </c>
      <c r="F5" s="15">
        <v>19090</v>
      </c>
      <c r="G5" s="15">
        <v>0.20169999999999999</v>
      </c>
      <c r="H5" s="12">
        <v>3850.51</v>
      </c>
      <c r="I5" s="15">
        <v>3.1800000000000002E-2</v>
      </c>
      <c r="J5" s="12">
        <v>0</v>
      </c>
      <c r="K5" s="15">
        <v>47161</v>
      </c>
      <c r="L5" s="16" t="s">
        <v>3</v>
      </c>
      <c r="M5" s="12">
        <v>121.91</v>
      </c>
      <c r="N5" s="12">
        <v>12954.95</v>
      </c>
    </row>
    <row r="6" spans="1:14" x14ac:dyDescent="0.25">
      <c r="A6" s="13" t="s">
        <v>30</v>
      </c>
      <c r="B6" s="14">
        <v>1</v>
      </c>
      <c r="C6" s="15">
        <v>548013</v>
      </c>
      <c r="D6" s="15">
        <v>0.1128</v>
      </c>
      <c r="E6" s="12">
        <v>61815.839999999997</v>
      </c>
      <c r="F6" s="15">
        <v>499340</v>
      </c>
      <c r="G6" s="15">
        <v>5.0099999999999999E-2</v>
      </c>
      <c r="H6" s="12">
        <v>25016.94</v>
      </c>
      <c r="I6" s="15">
        <v>1.0699999999999999E-2</v>
      </c>
      <c r="J6" s="12">
        <v>2709.44</v>
      </c>
      <c r="K6" s="15">
        <v>1047353</v>
      </c>
      <c r="L6" s="16" t="s">
        <v>3</v>
      </c>
      <c r="M6" s="12">
        <v>850.65</v>
      </c>
      <c r="N6" s="12">
        <v>90392.87</v>
      </c>
    </row>
    <row r="7" spans="1:14" x14ac:dyDescent="0.25">
      <c r="A7" s="13" t="s">
        <v>5</v>
      </c>
      <c r="B7" s="14">
        <v>1</v>
      </c>
      <c r="C7" s="15">
        <v>1521545</v>
      </c>
      <c r="D7" s="15">
        <v>0.1065</v>
      </c>
      <c r="E7" s="12">
        <v>162044.59</v>
      </c>
      <c r="F7" s="15">
        <v>1626760</v>
      </c>
      <c r="G7" s="15">
        <v>5.8299999999999998E-2</v>
      </c>
      <c r="H7" s="12">
        <v>94840.1</v>
      </c>
      <c r="I7" s="15">
        <v>2.0899999999999998E-2</v>
      </c>
      <c r="J7" s="12">
        <v>54353.03</v>
      </c>
      <c r="K7" s="15">
        <v>3148305</v>
      </c>
      <c r="L7" s="16" t="s">
        <v>3</v>
      </c>
      <c r="M7" s="12">
        <v>2956.76</v>
      </c>
      <c r="N7" s="12">
        <v>314194.48</v>
      </c>
    </row>
    <row r="8" spans="1:14" x14ac:dyDescent="0.25">
      <c r="A8" s="13" t="s">
        <v>31</v>
      </c>
      <c r="B8" s="14">
        <v>1</v>
      </c>
      <c r="C8" s="15">
        <v>49439</v>
      </c>
      <c r="D8" s="15">
        <v>0.1133</v>
      </c>
      <c r="E8" s="12">
        <v>5601.41</v>
      </c>
      <c r="F8" s="15">
        <v>44616</v>
      </c>
      <c r="G8" s="15">
        <v>5.0200000000000002E-2</v>
      </c>
      <c r="H8" s="12">
        <v>2239.7199999999998</v>
      </c>
      <c r="I8" s="15">
        <v>1.0699999999999999E-2</v>
      </c>
      <c r="J8" s="12">
        <v>144.97999999999999</v>
      </c>
      <c r="K8" s="15">
        <v>94055</v>
      </c>
      <c r="L8" s="16" t="s">
        <v>3</v>
      </c>
      <c r="M8" s="12">
        <v>75.87</v>
      </c>
      <c r="N8" s="12">
        <v>8061.97</v>
      </c>
    </row>
    <row r="9" spans="1:14" x14ac:dyDescent="0.25">
      <c r="A9" s="13" t="s">
        <v>6</v>
      </c>
      <c r="B9" s="14">
        <v>1</v>
      </c>
      <c r="C9" s="15">
        <v>122532</v>
      </c>
      <c r="D9" s="15">
        <v>0.1133</v>
      </c>
      <c r="E9" s="12">
        <v>13882.82</v>
      </c>
      <c r="F9" s="15">
        <v>129239</v>
      </c>
      <c r="G9" s="15">
        <v>5.0200000000000002E-2</v>
      </c>
      <c r="H9" s="12">
        <v>6487.8</v>
      </c>
      <c r="I9" s="15">
        <v>1.0699999999999999E-2</v>
      </c>
      <c r="J9" s="12">
        <v>2693.94</v>
      </c>
      <c r="K9" s="15">
        <v>251771</v>
      </c>
      <c r="L9" s="16" t="s">
        <v>3</v>
      </c>
      <c r="M9" s="12">
        <v>219.11</v>
      </c>
      <c r="N9" s="12">
        <v>23283.67</v>
      </c>
    </row>
    <row r="10" spans="1:14" x14ac:dyDescent="0.25">
      <c r="A10" s="13" t="s">
        <v>32</v>
      </c>
      <c r="B10" s="14">
        <v>1</v>
      </c>
      <c r="C10" s="15">
        <v>13483</v>
      </c>
      <c r="D10" s="15">
        <v>8.4199999999999997E-2</v>
      </c>
      <c r="E10" s="12">
        <v>1135.3</v>
      </c>
      <c r="F10" s="15">
        <v>13778</v>
      </c>
      <c r="G10" s="15">
        <v>3.8399999999999997E-2</v>
      </c>
      <c r="H10" s="12">
        <v>529.05999999999995</v>
      </c>
      <c r="I10" s="15">
        <v>1.77E-2</v>
      </c>
      <c r="J10" s="12">
        <v>114.7</v>
      </c>
      <c r="K10" s="15">
        <v>27261</v>
      </c>
      <c r="L10" s="16" t="s">
        <v>3</v>
      </c>
      <c r="M10" s="12">
        <v>16.899999999999999</v>
      </c>
      <c r="N10" s="12">
        <v>1795.96</v>
      </c>
    </row>
    <row r="11" spans="1:14" x14ac:dyDescent="0.25">
      <c r="A11" s="13" t="s">
        <v>7</v>
      </c>
      <c r="B11" s="14">
        <v>1</v>
      </c>
      <c r="C11" s="15">
        <v>38941</v>
      </c>
      <c r="D11" s="15">
        <v>9.1899999999999996E-2</v>
      </c>
      <c r="E11" s="12">
        <v>3578.68</v>
      </c>
      <c r="F11" s="15">
        <v>37692</v>
      </c>
      <c r="G11" s="15">
        <v>4.2299999999999997E-2</v>
      </c>
      <c r="H11" s="12">
        <v>1594.37</v>
      </c>
      <c r="I11" s="15">
        <v>1.9199999999999998E-2</v>
      </c>
      <c r="J11" s="12">
        <v>304.13</v>
      </c>
      <c r="K11" s="15">
        <v>76633</v>
      </c>
      <c r="L11" s="16" t="s">
        <v>3</v>
      </c>
      <c r="M11" s="12">
        <v>52.03</v>
      </c>
      <c r="N11" s="12">
        <v>5529.21</v>
      </c>
    </row>
    <row r="12" spans="1:14" x14ac:dyDescent="0.25">
      <c r="A12" s="13" t="s">
        <v>8</v>
      </c>
      <c r="B12" s="14">
        <v>1</v>
      </c>
      <c r="C12" s="15">
        <v>271344</v>
      </c>
      <c r="D12" s="15">
        <v>9.7799999999999998E-2</v>
      </c>
      <c r="E12" s="12">
        <v>26537.439999999999</v>
      </c>
      <c r="F12" s="15">
        <v>258010</v>
      </c>
      <c r="G12" s="15">
        <v>5.3900000000000003E-2</v>
      </c>
      <c r="H12" s="12">
        <v>13906.71</v>
      </c>
      <c r="I12" s="15">
        <v>2.4299999999999999E-2</v>
      </c>
      <c r="J12" s="12">
        <v>1732.1</v>
      </c>
      <c r="K12" s="15">
        <v>529354</v>
      </c>
      <c r="L12" s="16" t="s">
        <v>3</v>
      </c>
      <c r="M12" s="12">
        <v>400.67</v>
      </c>
      <c r="N12" s="12">
        <v>42576.93</v>
      </c>
    </row>
    <row r="13" spans="1:14" x14ac:dyDescent="0.25">
      <c r="A13" s="13" t="s">
        <v>9</v>
      </c>
      <c r="B13" s="14">
        <v>1</v>
      </c>
      <c r="C13" s="15">
        <v>37107</v>
      </c>
      <c r="D13" s="15">
        <v>0.4108</v>
      </c>
      <c r="E13" s="12">
        <v>15243.51</v>
      </c>
      <c r="F13" s="15">
        <v>38871</v>
      </c>
      <c r="G13" s="15">
        <v>0.17730000000000001</v>
      </c>
      <c r="H13" s="12">
        <v>6891.82</v>
      </c>
      <c r="I13" s="15">
        <v>2.9700000000000001E-2</v>
      </c>
      <c r="J13" s="12">
        <v>856.36</v>
      </c>
      <c r="K13" s="15">
        <v>75978</v>
      </c>
      <c r="L13" s="16" t="s">
        <v>3</v>
      </c>
      <c r="M13" s="12">
        <v>218.42</v>
      </c>
      <c r="N13" s="12">
        <v>23210.11</v>
      </c>
    </row>
    <row r="14" spans="1:14" x14ac:dyDescent="0.25">
      <c r="A14" s="13" t="s">
        <v>10</v>
      </c>
      <c r="B14" s="14">
        <v>1</v>
      </c>
      <c r="C14" s="15">
        <v>86798</v>
      </c>
      <c r="D14" s="15">
        <v>0.22370000000000001</v>
      </c>
      <c r="E14" s="12">
        <v>19416.669999999998</v>
      </c>
      <c r="F14" s="15">
        <v>87852</v>
      </c>
      <c r="G14" s="15">
        <v>9.7900000000000001E-2</v>
      </c>
      <c r="H14" s="12">
        <v>8600.68</v>
      </c>
      <c r="I14" s="15">
        <v>2.4400000000000002E-2</v>
      </c>
      <c r="J14" s="12">
        <v>1305.98</v>
      </c>
      <c r="K14" s="15">
        <v>174650</v>
      </c>
      <c r="L14" s="16" t="s">
        <v>3</v>
      </c>
      <c r="M14" s="12">
        <v>278.57</v>
      </c>
      <c r="N14" s="12">
        <v>29601.9</v>
      </c>
    </row>
    <row r="15" spans="1:14" x14ac:dyDescent="0.25">
      <c r="A15" s="13" t="s">
        <v>11</v>
      </c>
      <c r="B15" s="14">
        <v>1</v>
      </c>
      <c r="C15" s="15">
        <v>5394905</v>
      </c>
      <c r="D15" s="15">
        <v>0.106</v>
      </c>
      <c r="E15" s="12">
        <v>571859.93000000005</v>
      </c>
      <c r="F15" s="15">
        <v>5262241</v>
      </c>
      <c r="G15" s="15">
        <v>4.8000000000000001E-2</v>
      </c>
      <c r="H15" s="12">
        <v>252587.57</v>
      </c>
      <c r="I15" s="15">
        <v>1.0699999999999999E-2</v>
      </c>
      <c r="J15" s="12">
        <v>34792.71</v>
      </c>
      <c r="K15" s="15">
        <v>10657146</v>
      </c>
      <c r="L15" s="16" t="s">
        <v>3</v>
      </c>
      <c r="M15" s="12">
        <v>8162.78</v>
      </c>
      <c r="N15" s="12">
        <v>867402.99</v>
      </c>
    </row>
    <row r="16" spans="1:14" x14ac:dyDescent="0.25">
      <c r="A16" s="13" t="s">
        <v>11</v>
      </c>
      <c r="B16" s="14">
        <v>2</v>
      </c>
      <c r="C16" s="15">
        <v>511990</v>
      </c>
      <c r="D16" s="15">
        <v>0.62129999999999996</v>
      </c>
      <c r="E16" s="12">
        <v>318099.39</v>
      </c>
      <c r="F16" s="15">
        <v>457987</v>
      </c>
      <c r="G16" s="15">
        <v>0.2379</v>
      </c>
      <c r="H16" s="12">
        <v>108955.11</v>
      </c>
      <c r="I16" s="15">
        <v>1.0699999999999999E-2</v>
      </c>
      <c r="J16" s="12">
        <v>0</v>
      </c>
      <c r="K16" s="15">
        <v>969977</v>
      </c>
      <c r="L16" s="16" t="s">
        <v>3</v>
      </c>
      <c r="M16" s="12">
        <v>4057.02</v>
      </c>
      <c r="N16" s="12">
        <v>431111.51</v>
      </c>
    </row>
    <row r="17" spans="1:14" x14ac:dyDescent="0.25">
      <c r="A17" s="13" t="s">
        <v>12</v>
      </c>
      <c r="B17" s="14">
        <v>1</v>
      </c>
      <c r="C17" s="15">
        <v>111838</v>
      </c>
      <c r="D17" s="15">
        <v>9.74E-2</v>
      </c>
      <c r="E17" s="12">
        <v>10893.06</v>
      </c>
      <c r="F17" s="15">
        <v>105274</v>
      </c>
      <c r="G17" s="15">
        <v>4.3900000000000002E-2</v>
      </c>
      <c r="H17" s="12">
        <v>4621.51</v>
      </c>
      <c r="I17" s="15">
        <v>2.0899999999999998E-2</v>
      </c>
      <c r="J17" s="12">
        <v>2227.1</v>
      </c>
      <c r="K17" s="15">
        <v>217112</v>
      </c>
      <c r="L17" s="16" t="s">
        <v>3</v>
      </c>
      <c r="M17" s="12">
        <v>168.55</v>
      </c>
      <c r="N17" s="12">
        <v>17910.21</v>
      </c>
    </row>
    <row r="18" spans="1:14" x14ac:dyDescent="0.25">
      <c r="A18" s="13" t="s">
        <v>33</v>
      </c>
      <c r="B18" s="14">
        <v>1</v>
      </c>
      <c r="C18" s="15">
        <v>272221</v>
      </c>
      <c r="D18" s="15">
        <v>0.1048</v>
      </c>
      <c r="E18" s="12">
        <v>28528.76</v>
      </c>
      <c r="F18" s="15">
        <v>291581</v>
      </c>
      <c r="G18" s="15">
        <v>4.7600000000000003E-2</v>
      </c>
      <c r="H18" s="12">
        <v>13879.26</v>
      </c>
      <c r="I18" s="15">
        <v>1.0699999999999999E-2</v>
      </c>
      <c r="J18" s="12">
        <v>2103.19</v>
      </c>
      <c r="K18" s="15">
        <v>563802</v>
      </c>
      <c r="L18" s="16" t="s">
        <v>3</v>
      </c>
      <c r="M18" s="12">
        <v>422.86</v>
      </c>
      <c r="N18" s="12">
        <v>44934.06</v>
      </c>
    </row>
    <row r="19" spans="1:14" ht="13.8" thickBot="1" x14ac:dyDescent="0.3">
      <c r="A19" s="13" t="s">
        <v>34</v>
      </c>
      <c r="B19" s="14">
        <v>1</v>
      </c>
      <c r="C19" s="15">
        <v>27638</v>
      </c>
      <c r="D19" s="15">
        <v>8.9099999999999999E-2</v>
      </c>
      <c r="E19" s="12">
        <v>2462.59</v>
      </c>
      <c r="F19" s="15">
        <v>31291</v>
      </c>
      <c r="G19" s="15">
        <v>3.9800000000000002E-2</v>
      </c>
      <c r="H19" s="12">
        <v>1245.4000000000001</v>
      </c>
      <c r="I19" s="15">
        <v>1.9199999999999998E-2</v>
      </c>
      <c r="J19" s="12">
        <v>784.21</v>
      </c>
      <c r="K19" s="15">
        <v>58930</v>
      </c>
      <c r="L19" s="16" t="s">
        <v>3</v>
      </c>
      <c r="M19" s="12">
        <v>42.68</v>
      </c>
      <c r="N19" s="12">
        <v>4534.87</v>
      </c>
    </row>
    <row r="20" spans="1:14" ht="14.4" thickTop="1" thickBot="1" x14ac:dyDescent="0.3">
      <c r="A20" s="10" t="s">
        <v>14</v>
      </c>
      <c r="C20" s="22">
        <f>SUM($C$3:$C$19)</f>
        <v>9254504</v>
      </c>
      <c r="E20" s="23">
        <f>SUM($E$3:$E$19)</f>
        <v>1304572.5700000003</v>
      </c>
      <c r="F20" s="22">
        <f>SUM($F$3:$F$19)</f>
        <v>9112912</v>
      </c>
      <c r="H20" s="23">
        <f>SUM($H$3:$H$19)</f>
        <v>568744.65</v>
      </c>
      <c r="J20" s="23">
        <f>SUM($J$3:$J$19)</f>
        <v>108641.63000000002</v>
      </c>
      <c r="K20" s="22">
        <f>SUM($K$3:$K$19)</f>
        <v>18367418</v>
      </c>
      <c r="M20" s="23">
        <f>SUM($M$3:$M$19)</f>
        <v>18828.609999999997</v>
      </c>
    </row>
    <row r="21" spans="1:14" x14ac:dyDescent="0.25">
      <c r="M21" s="1" t="s">
        <v>18</v>
      </c>
      <c r="N21" s="2">
        <f>SUM(N3:N20)</f>
        <v>2000787.4200000002</v>
      </c>
    </row>
    <row r="22" spans="1:14" x14ac:dyDescent="0.25">
      <c r="M22" s="3" t="s">
        <v>17</v>
      </c>
      <c r="N22" s="4">
        <v>4404.83</v>
      </c>
    </row>
    <row r="23" spans="1:14" ht="13.8" thickBot="1" x14ac:dyDescent="0.3">
      <c r="M23" s="5" t="s">
        <v>14</v>
      </c>
      <c r="N23" s="6">
        <f>+N21+N22</f>
        <v>2005192.2500000002</v>
      </c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8" customFormat="1" ht="15.6" x14ac:dyDescent="0.25">
      <c r="A1" s="7" t="s">
        <v>16</v>
      </c>
      <c r="B1" s="7" t="s">
        <v>38</v>
      </c>
    </row>
    <row r="2" spans="1:14" s="11" customFormat="1" x14ac:dyDescent="0.25">
      <c r="A2" s="9" t="s">
        <v>15</v>
      </c>
      <c r="B2" s="9" t="s">
        <v>13</v>
      </c>
      <c r="C2" s="9" t="s">
        <v>19</v>
      </c>
      <c r="D2" s="9" t="s">
        <v>20</v>
      </c>
      <c r="E2" s="9" t="s">
        <v>21</v>
      </c>
      <c r="F2" s="9" t="s">
        <v>22</v>
      </c>
      <c r="G2" s="9" t="s">
        <v>23</v>
      </c>
      <c r="H2" s="9" t="s">
        <v>24</v>
      </c>
      <c r="I2" s="9" t="s">
        <v>25</v>
      </c>
      <c r="J2" s="9" t="s">
        <v>26</v>
      </c>
      <c r="K2" s="9" t="s">
        <v>0</v>
      </c>
      <c r="L2" s="9" t="s">
        <v>27</v>
      </c>
      <c r="M2" s="9" t="s">
        <v>28</v>
      </c>
      <c r="N2" s="9" t="s">
        <v>1</v>
      </c>
    </row>
    <row r="3" spans="1:14" x14ac:dyDescent="0.25">
      <c r="A3" s="13" t="s">
        <v>2</v>
      </c>
      <c r="B3" s="14">
        <v>1</v>
      </c>
      <c r="C3" s="15">
        <v>85993</v>
      </c>
      <c r="D3" s="15">
        <v>8.9099999999999999E-2</v>
      </c>
      <c r="E3" s="12">
        <v>7661.98</v>
      </c>
      <c r="F3" s="15">
        <v>100425</v>
      </c>
      <c r="G3" s="15">
        <v>3.9800000000000002E-2</v>
      </c>
      <c r="H3" s="12">
        <v>3996.92</v>
      </c>
      <c r="I3" s="15">
        <v>1.9199999999999998E-2</v>
      </c>
      <c r="J3" s="12">
        <v>2335.0100000000002</v>
      </c>
      <c r="K3" s="15">
        <v>186418</v>
      </c>
      <c r="L3" s="16" t="s">
        <v>3</v>
      </c>
      <c r="M3" s="12">
        <v>132.94</v>
      </c>
      <c r="N3" s="12">
        <v>14126.84</v>
      </c>
    </row>
    <row r="4" spans="1:14" x14ac:dyDescent="0.25">
      <c r="A4" s="13" t="s">
        <v>4</v>
      </c>
      <c r="B4" s="14">
        <v>1</v>
      </c>
      <c r="C4" s="15">
        <v>74249</v>
      </c>
      <c r="D4" s="15">
        <v>0.4108</v>
      </c>
      <c r="E4" s="12">
        <v>30501.38</v>
      </c>
      <c r="F4" s="15">
        <v>91499</v>
      </c>
      <c r="G4" s="15">
        <v>0.17730000000000001</v>
      </c>
      <c r="H4" s="12">
        <v>16222.8</v>
      </c>
      <c r="I4" s="15">
        <v>2.9700000000000001E-2</v>
      </c>
      <c r="J4" s="12">
        <v>4922.71</v>
      </c>
      <c r="K4" s="15">
        <v>165748</v>
      </c>
      <c r="L4" s="16" t="s">
        <v>3</v>
      </c>
      <c r="M4" s="12">
        <v>490.65</v>
      </c>
      <c r="N4" s="12">
        <v>52137.55</v>
      </c>
    </row>
    <row r="5" spans="1:14" x14ac:dyDescent="0.25">
      <c r="A5" s="13" t="s">
        <v>4</v>
      </c>
      <c r="B5" s="14">
        <v>2</v>
      </c>
      <c r="C5" s="15">
        <v>11442</v>
      </c>
      <c r="D5" s="15">
        <v>0.32</v>
      </c>
      <c r="E5" s="12">
        <v>3661.3</v>
      </c>
      <c r="F5" s="15">
        <v>13816</v>
      </c>
      <c r="G5" s="15">
        <v>0.20169999999999999</v>
      </c>
      <c r="H5" s="12">
        <v>2786.62</v>
      </c>
      <c r="I5" s="15">
        <v>3.1800000000000002E-2</v>
      </c>
      <c r="J5" s="12">
        <v>708.68</v>
      </c>
      <c r="K5" s="15">
        <v>25257</v>
      </c>
      <c r="L5" s="16" t="s">
        <v>3</v>
      </c>
      <c r="M5" s="12">
        <v>67.989999999999995</v>
      </c>
      <c r="N5" s="12">
        <v>7224.59</v>
      </c>
    </row>
    <row r="6" spans="1:14" x14ac:dyDescent="0.25">
      <c r="A6" s="13" t="s">
        <v>30</v>
      </c>
      <c r="B6" s="14">
        <v>1</v>
      </c>
      <c r="C6" s="15">
        <v>299258</v>
      </c>
      <c r="D6" s="15">
        <v>0.1128</v>
      </c>
      <c r="E6" s="12">
        <v>33756.269999999997</v>
      </c>
      <c r="F6" s="15">
        <v>358508</v>
      </c>
      <c r="G6" s="15">
        <v>5.0099999999999999E-2</v>
      </c>
      <c r="H6" s="12">
        <v>17961.23</v>
      </c>
      <c r="I6" s="15">
        <v>1.0699999999999999E-2</v>
      </c>
      <c r="J6" s="12">
        <v>6157.5</v>
      </c>
      <c r="K6" s="15">
        <v>657765</v>
      </c>
      <c r="L6" s="16" t="s">
        <v>3</v>
      </c>
      <c r="M6" s="12">
        <v>549.80999999999995</v>
      </c>
      <c r="N6" s="12">
        <v>58424.82</v>
      </c>
    </row>
    <row r="7" spans="1:14" x14ac:dyDescent="0.25">
      <c r="A7" s="13" t="s">
        <v>5</v>
      </c>
      <c r="B7" s="14">
        <v>1</v>
      </c>
      <c r="C7" s="15">
        <v>986259</v>
      </c>
      <c r="D7" s="15">
        <v>0.1065</v>
      </c>
      <c r="E7" s="12">
        <v>105036.55</v>
      </c>
      <c r="F7" s="15">
        <v>1431012</v>
      </c>
      <c r="G7" s="15">
        <v>5.8299999999999998E-2</v>
      </c>
      <c r="H7" s="12">
        <v>83427.98</v>
      </c>
      <c r="I7" s="15">
        <v>2.0899999999999998E-2</v>
      </c>
      <c r="J7" s="12">
        <v>49115.25</v>
      </c>
      <c r="K7" s="15">
        <v>2417270</v>
      </c>
      <c r="L7" s="16" t="s">
        <v>3</v>
      </c>
      <c r="M7" s="12">
        <v>2257.0100000000002</v>
      </c>
      <c r="N7" s="12">
        <v>239836.79</v>
      </c>
    </row>
    <row r="8" spans="1:14" x14ac:dyDescent="0.25">
      <c r="A8" s="13" t="s">
        <v>31</v>
      </c>
      <c r="B8" s="14">
        <v>1</v>
      </c>
      <c r="C8" s="15">
        <v>30198</v>
      </c>
      <c r="D8" s="15">
        <v>0.1133</v>
      </c>
      <c r="E8" s="12">
        <v>3421.39</v>
      </c>
      <c r="F8" s="15">
        <v>37467</v>
      </c>
      <c r="G8" s="15">
        <v>5.0200000000000002E-2</v>
      </c>
      <c r="H8" s="12">
        <v>1880.85</v>
      </c>
      <c r="I8" s="15">
        <v>1.0699999999999999E-2</v>
      </c>
      <c r="J8" s="12">
        <v>491.94</v>
      </c>
      <c r="K8" s="15">
        <v>67665</v>
      </c>
      <c r="L8" s="16" t="s">
        <v>3</v>
      </c>
      <c r="M8" s="12">
        <v>55.04</v>
      </c>
      <c r="N8" s="12">
        <v>5849.23</v>
      </c>
    </row>
    <row r="9" spans="1:14" x14ac:dyDescent="0.25">
      <c r="A9" s="13" t="s">
        <v>6</v>
      </c>
      <c r="B9" s="14">
        <v>1</v>
      </c>
      <c r="C9" s="15">
        <v>111338</v>
      </c>
      <c r="D9" s="15">
        <v>0.1133</v>
      </c>
      <c r="E9" s="12">
        <v>12614.54</v>
      </c>
      <c r="F9" s="15">
        <v>146983</v>
      </c>
      <c r="G9" s="15">
        <v>5.0200000000000002E-2</v>
      </c>
      <c r="H9" s="12">
        <v>7378.52</v>
      </c>
      <c r="I9" s="15">
        <v>1.0699999999999999E-2</v>
      </c>
      <c r="J9" s="12">
        <v>2764.02</v>
      </c>
      <c r="K9" s="15">
        <v>258320</v>
      </c>
      <c r="L9" s="16" t="s">
        <v>3</v>
      </c>
      <c r="M9" s="12">
        <v>216.19</v>
      </c>
      <c r="N9" s="12">
        <v>22973.279999999999</v>
      </c>
    </row>
    <row r="10" spans="1:14" x14ac:dyDescent="0.25">
      <c r="A10" s="13" t="s">
        <v>32</v>
      </c>
      <c r="B10" s="14">
        <v>1</v>
      </c>
      <c r="C10" s="15">
        <v>7313</v>
      </c>
      <c r="D10" s="15">
        <v>8.4199999999999997E-2</v>
      </c>
      <c r="E10" s="12">
        <v>615.78</v>
      </c>
      <c r="F10" s="15">
        <v>9244</v>
      </c>
      <c r="G10" s="15">
        <v>3.8399999999999997E-2</v>
      </c>
      <c r="H10" s="12">
        <v>354.98</v>
      </c>
      <c r="I10" s="15">
        <v>1.77E-2</v>
      </c>
      <c r="J10" s="12">
        <v>263.29000000000002</v>
      </c>
      <c r="K10" s="15">
        <v>16558</v>
      </c>
      <c r="L10" s="16" t="s">
        <v>3</v>
      </c>
      <c r="M10" s="12">
        <v>11.72</v>
      </c>
      <c r="N10" s="12">
        <v>1245.77</v>
      </c>
    </row>
    <row r="11" spans="1:14" x14ac:dyDescent="0.25">
      <c r="A11" s="13" t="s">
        <v>7</v>
      </c>
      <c r="B11" s="14">
        <v>1</v>
      </c>
      <c r="C11" s="15">
        <v>19063</v>
      </c>
      <c r="D11" s="15">
        <v>9.1899999999999996E-2</v>
      </c>
      <c r="E11" s="12">
        <v>1751.89</v>
      </c>
      <c r="F11" s="15">
        <v>23488</v>
      </c>
      <c r="G11" s="15">
        <v>4.2299999999999997E-2</v>
      </c>
      <c r="H11" s="12">
        <v>993.54</v>
      </c>
      <c r="I11" s="15">
        <v>1.9199999999999998E-2</v>
      </c>
      <c r="J11" s="12">
        <v>530.76</v>
      </c>
      <c r="K11" s="15">
        <v>42551</v>
      </c>
      <c r="L11" s="16" t="s">
        <v>3</v>
      </c>
      <c r="M11" s="12">
        <v>31.12</v>
      </c>
      <c r="N11" s="12">
        <v>3307.32</v>
      </c>
    </row>
    <row r="12" spans="1:14" x14ac:dyDescent="0.25">
      <c r="A12" s="13" t="s">
        <v>8</v>
      </c>
      <c r="B12" s="14">
        <v>1</v>
      </c>
      <c r="C12" s="15">
        <v>150330</v>
      </c>
      <c r="D12" s="15">
        <v>9.7799999999999998E-2</v>
      </c>
      <c r="E12" s="12">
        <v>14702.23</v>
      </c>
      <c r="F12" s="15">
        <v>176719</v>
      </c>
      <c r="G12" s="15">
        <v>5.3900000000000003E-2</v>
      </c>
      <c r="H12" s="12">
        <v>9525.15</v>
      </c>
      <c r="I12" s="15">
        <v>2.4299999999999999E-2</v>
      </c>
      <c r="J12" s="12">
        <v>3698.91</v>
      </c>
      <c r="K12" s="15">
        <v>327049</v>
      </c>
      <c r="L12" s="16" t="s">
        <v>3</v>
      </c>
      <c r="M12" s="12">
        <v>265.3</v>
      </c>
      <c r="N12" s="12">
        <v>28191.59</v>
      </c>
    </row>
    <row r="13" spans="1:14" x14ac:dyDescent="0.25">
      <c r="A13" s="13" t="s">
        <v>9</v>
      </c>
      <c r="B13" s="14">
        <v>1</v>
      </c>
      <c r="C13" s="15">
        <v>31256</v>
      </c>
      <c r="D13" s="15">
        <v>0.4108</v>
      </c>
      <c r="E13" s="12">
        <v>12839.87</v>
      </c>
      <c r="F13" s="15">
        <v>38217</v>
      </c>
      <c r="G13" s="15">
        <v>0.17730000000000001</v>
      </c>
      <c r="H13" s="12">
        <v>6775.9</v>
      </c>
      <c r="I13" s="15">
        <v>2.9700000000000001E-2</v>
      </c>
      <c r="J13" s="12">
        <v>1863.08</v>
      </c>
      <c r="K13" s="15">
        <v>69473</v>
      </c>
      <c r="L13" s="16" t="s">
        <v>3</v>
      </c>
      <c r="M13" s="12">
        <v>204.05</v>
      </c>
      <c r="N13" s="12">
        <v>21682.9</v>
      </c>
    </row>
    <row r="14" spans="1:14" x14ac:dyDescent="0.25">
      <c r="A14" s="13" t="s">
        <v>10</v>
      </c>
      <c r="B14" s="14">
        <v>1</v>
      </c>
      <c r="C14" s="15">
        <v>47519</v>
      </c>
      <c r="D14" s="15">
        <v>0.22370000000000001</v>
      </c>
      <c r="E14" s="12">
        <v>10630.02</v>
      </c>
      <c r="F14" s="15">
        <v>52345</v>
      </c>
      <c r="G14" s="15">
        <v>9.7900000000000001E-2</v>
      </c>
      <c r="H14" s="12">
        <v>5124.57</v>
      </c>
      <c r="I14" s="15">
        <v>2.4400000000000002E-2</v>
      </c>
      <c r="J14" s="12">
        <v>2114.31</v>
      </c>
      <c r="K14" s="15">
        <v>99864</v>
      </c>
      <c r="L14" s="16" t="s">
        <v>3</v>
      </c>
      <c r="M14" s="12">
        <v>169.75</v>
      </c>
      <c r="N14" s="12">
        <v>18038.650000000001</v>
      </c>
    </row>
    <row r="15" spans="1:14" x14ac:dyDescent="0.25">
      <c r="A15" s="13" t="s">
        <v>11</v>
      </c>
      <c r="B15" s="14">
        <v>1</v>
      </c>
      <c r="C15" s="15">
        <v>3172575</v>
      </c>
      <c r="D15" s="15">
        <v>0.106</v>
      </c>
      <c r="E15" s="12">
        <v>336292.95</v>
      </c>
      <c r="F15" s="15">
        <v>3644115</v>
      </c>
      <c r="G15" s="15">
        <v>4.8000000000000001E-2</v>
      </c>
      <c r="H15" s="12">
        <v>174917.52</v>
      </c>
      <c r="I15" s="15">
        <v>1.0699999999999999E-2</v>
      </c>
      <c r="J15" s="12">
        <v>62461.71</v>
      </c>
      <c r="K15" s="15">
        <v>6816690</v>
      </c>
      <c r="L15" s="16" t="s">
        <v>3</v>
      </c>
      <c r="M15" s="12">
        <v>5449.89</v>
      </c>
      <c r="N15" s="12">
        <v>579122.06999999995</v>
      </c>
    </row>
    <row r="16" spans="1:14" x14ac:dyDescent="0.25">
      <c r="A16" s="13" t="s">
        <v>11</v>
      </c>
      <c r="B16" s="14">
        <v>2</v>
      </c>
      <c r="C16" s="15">
        <v>677</v>
      </c>
      <c r="D16" s="15">
        <v>0.62129999999999996</v>
      </c>
      <c r="E16" s="12">
        <v>420.62</v>
      </c>
      <c r="F16" s="15">
        <v>21197</v>
      </c>
      <c r="G16" s="15">
        <v>0.2379</v>
      </c>
      <c r="H16" s="12">
        <v>5042.7700000000004</v>
      </c>
      <c r="I16" s="15">
        <v>1.0699999999999999E-2</v>
      </c>
      <c r="J16" s="12">
        <v>0</v>
      </c>
      <c r="K16" s="15">
        <v>21874</v>
      </c>
      <c r="L16" s="16" t="s">
        <v>3</v>
      </c>
      <c r="M16" s="12">
        <v>51.9</v>
      </c>
      <c r="N16" s="12">
        <v>5515.29</v>
      </c>
    </row>
    <row r="17" spans="1:14" x14ac:dyDescent="0.25">
      <c r="A17" s="13" t="s">
        <v>12</v>
      </c>
      <c r="B17" s="14">
        <v>1</v>
      </c>
      <c r="C17" s="15">
        <v>72396</v>
      </c>
      <c r="D17" s="15">
        <v>9.74E-2</v>
      </c>
      <c r="E17" s="12">
        <v>7051.42</v>
      </c>
      <c r="F17" s="15">
        <v>87607</v>
      </c>
      <c r="G17" s="15">
        <v>4.3900000000000002E-2</v>
      </c>
      <c r="H17" s="12">
        <v>3845.93</v>
      </c>
      <c r="I17" s="15">
        <v>2.0899999999999998E-2</v>
      </c>
      <c r="J17" s="12">
        <v>3319.58</v>
      </c>
      <c r="K17" s="15">
        <v>160003</v>
      </c>
      <c r="L17" s="16" t="s">
        <v>3</v>
      </c>
      <c r="M17" s="12">
        <v>135.06</v>
      </c>
      <c r="N17" s="12">
        <v>14351.98</v>
      </c>
    </row>
    <row r="18" spans="1:14" x14ac:dyDescent="0.25">
      <c r="A18" s="13" t="s">
        <v>33</v>
      </c>
      <c r="B18" s="14">
        <v>1</v>
      </c>
      <c r="C18" s="15">
        <v>156358</v>
      </c>
      <c r="D18" s="15">
        <v>0.1048</v>
      </c>
      <c r="E18" s="12">
        <v>16386.32</v>
      </c>
      <c r="F18" s="15">
        <v>192771</v>
      </c>
      <c r="G18" s="15">
        <v>4.7600000000000003E-2</v>
      </c>
      <c r="H18" s="12">
        <v>9175.9</v>
      </c>
      <c r="I18" s="15">
        <v>1.0699999999999999E-2</v>
      </c>
      <c r="J18" s="12">
        <v>3326.95</v>
      </c>
      <c r="K18" s="15">
        <v>349129</v>
      </c>
      <c r="L18" s="16" t="s">
        <v>3</v>
      </c>
      <c r="M18" s="12">
        <v>274.45</v>
      </c>
      <c r="N18" s="12">
        <v>29163.62</v>
      </c>
    </row>
    <row r="19" spans="1:14" ht="13.8" thickBot="1" x14ac:dyDescent="0.3">
      <c r="A19" s="13" t="s">
        <v>34</v>
      </c>
      <c r="B19" s="14">
        <v>1</v>
      </c>
      <c r="C19" s="15">
        <v>29897</v>
      </c>
      <c r="D19" s="15">
        <v>8.9099999999999999E-2</v>
      </c>
      <c r="E19" s="12">
        <v>2663.86</v>
      </c>
      <c r="F19" s="15">
        <v>36107</v>
      </c>
      <c r="G19" s="15">
        <v>3.9800000000000002E-2</v>
      </c>
      <c r="H19" s="12">
        <v>1437.04</v>
      </c>
      <c r="I19" s="15">
        <v>1.9199999999999998E-2</v>
      </c>
      <c r="J19" s="12">
        <v>1246.28</v>
      </c>
      <c r="K19" s="15">
        <v>66004</v>
      </c>
      <c r="L19" s="16" t="s">
        <v>3</v>
      </c>
      <c r="M19" s="12">
        <v>50.8</v>
      </c>
      <c r="N19" s="12">
        <v>5397.98</v>
      </c>
    </row>
    <row r="20" spans="1:14" ht="14.4" thickTop="1" thickBot="1" x14ac:dyDescent="0.3">
      <c r="A20" s="10" t="s">
        <v>14</v>
      </c>
      <c r="C20" s="22">
        <f>SUM($C$3:$C$19)</f>
        <v>5286121</v>
      </c>
      <c r="E20" s="23">
        <f>SUM($E$3:$E$19)</f>
        <v>600008.37</v>
      </c>
      <c r="F20" s="22">
        <f>SUM($F$3:$F$19)</f>
        <v>6461520</v>
      </c>
      <c r="H20" s="23">
        <f>SUM($H$3:$H$19)</f>
        <v>350848.22</v>
      </c>
      <c r="J20" s="23">
        <f>SUM($J$3:$J$19)</f>
        <v>145319.97999999998</v>
      </c>
      <c r="K20" s="22">
        <f>SUM($K$3:$K$19)</f>
        <v>11747638</v>
      </c>
      <c r="M20" s="23">
        <f>SUM($M$3:$M$19)</f>
        <v>10413.669999999998</v>
      </c>
    </row>
    <row r="21" spans="1:14" x14ac:dyDescent="0.25">
      <c r="M21" s="1" t="s">
        <v>18</v>
      </c>
      <c r="N21" s="2">
        <f>SUM(N3:N20)</f>
        <v>1106590.27</v>
      </c>
    </row>
    <row r="22" spans="1:14" x14ac:dyDescent="0.25">
      <c r="M22" s="3" t="s">
        <v>17</v>
      </c>
      <c r="N22" s="4">
        <v>4404.83</v>
      </c>
    </row>
    <row r="23" spans="1:14" ht="13.8" thickBot="1" x14ac:dyDescent="0.3">
      <c r="M23" s="5" t="s">
        <v>14</v>
      </c>
      <c r="N23" s="6">
        <f>+N21+N22</f>
        <v>1110995.1000000001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8" customFormat="1" ht="15.6" x14ac:dyDescent="0.25">
      <c r="A1" s="7" t="s">
        <v>16</v>
      </c>
      <c r="B1" s="7" t="s">
        <v>37</v>
      </c>
    </row>
    <row r="2" spans="1:14" s="11" customFormat="1" x14ac:dyDescent="0.25">
      <c r="A2" s="9" t="s">
        <v>15</v>
      </c>
      <c r="B2" s="9" t="s">
        <v>13</v>
      </c>
      <c r="C2" s="9" t="s">
        <v>19</v>
      </c>
      <c r="D2" s="9" t="s">
        <v>20</v>
      </c>
      <c r="E2" s="9" t="s">
        <v>21</v>
      </c>
      <c r="F2" s="9" t="s">
        <v>22</v>
      </c>
      <c r="G2" s="9" t="s">
        <v>23</v>
      </c>
      <c r="H2" s="9" t="s">
        <v>24</v>
      </c>
      <c r="I2" s="9" t="s">
        <v>25</v>
      </c>
      <c r="J2" s="9" t="s">
        <v>26</v>
      </c>
      <c r="K2" s="9" t="s">
        <v>0</v>
      </c>
      <c r="L2" s="9" t="s">
        <v>27</v>
      </c>
      <c r="M2" s="9" t="s">
        <v>28</v>
      </c>
      <c r="N2" s="9" t="s">
        <v>1</v>
      </c>
    </row>
    <row r="3" spans="1:14" x14ac:dyDescent="0.25">
      <c r="A3" s="13" t="s">
        <v>2</v>
      </c>
      <c r="B3" s="14">
        <v>1</v>
      </c>
      <c r="C3" s="15">
        <v>76827</v>
      </c>
      <c r="D3" s="15">
        <v>0.15359999999999999</v>
      </c>
      <c r="E3" s="12">
        <v>11800.63</v>
      </c>
      <c r="F3" s="15">
        <v>75253</v>
      </c>
      <c r="G3" s="15">
        <v>8.3500000000000005E-2</v>
      </c>
      <c r="H3" s="12">
        <v>6283.63</v>
      </c>
      <c r="I3" s="15">
        <v>1.9199999999999998E-2</v>
      </c>
      <c r="J3" s="12">
        <v>1920.27</v>
      </c>
      <c r="K3" s="15">
        <v>152080</v>
      </c>
      <c r="L3" s="16" t="s">
        <v>3</v>
      </c>
      <c r="M3" s="12">
        <v>190.04</v>
      </c>
      <c r="N3" s="12">
        <v>20194.560000000001</v>
      </c>
    </row>
    <row r="4" spans="1:14" x14ac:dyDescent="0.25">
      <c r="A4" s="13" t="s">
        <v>4</v>
      </c>
      <c r="B4" s="14">
        <v>1</v>
      </c>
      <c r="C4" s="15">
        <v>110844</v>
      </c>
      <c r="D4" s="15">
        <v>0.71719999999999995</v>
      </c>
      <c r="E4" s="12">
        <v>79497.279999999999</v>
      </c>
      <c r="F4" s="15">
        <v>117423</v>
      </c>
      <c r="G4" s="15">
        <v>0.3523</v>
      </c>
      <c r="H4" s="12">
        <v>41368.07</v>
      </c>
      <c r="I4" s="15">
        <v>2.9700000000000001E-2</v>
      </c>
      <c r="J4" s="12">
        <v>6779.52</v>
      </c>
      <c r="K4" s="15">
        <v>228267</v>
      </c>
      <c r="L4" s="16" t="s">
        <v>3</v>
      </c>
      <c r="M4" s="12">
        <v>1212.6300000000001</v>
      </c>
      <c r="N4" s="12">
        <v>128857.51</v>
      </c>
    </row>
    <row r="5" spans="1:14" x14ac:dyDescent="0.25">
      <c r="A5" s="13" t="s">
        <v>4</v>
      </c>
      <c r="B5" s="14">
        <v>2</v>
      </c>
      <c r="C5" s="15">
        <v>40171</v>
      </c>
      <c r="D5" s="15">
        <v>0.35949999999999999</v>
      </c>
      <c r="E5" s="12">
        <v>14441.37</v>
      </c>
      <c r="F5" s="15">
        <v>45005</v>
      </c>
      <c r="G5" s="15">
        <v>0.23949999999999999</v>
      </c>
      <c r="H5" s="12">
        <v>10778.71</v>
      </c>
      <c r="I5" s="15">
        <v>3.1800000000000002E-2</v>
      </c>
      <c r="J5" s="12">
        <v>2208.9</v>
      </c>
      <c r="K5" s="15">
        <v>85176</v>
      </c>
      <c r="L5" s="16" t="s">
        <v>3</v>
      </c>
      <c r="M5" s="12">
        <v>260.58</v>
      </c>
      <c r="N5" s="12">
        <v>27689.55</v>
      </c>
    </row>
    <row r="6" spans="1:14" x14ac:dyDescent="0.25">
      <c r="A6" s="13" t="s">
        <v>30</v>
      </c>
      <c r="B6" s="14">
        <v>1</v>
      </c>
      <c r="C6" s="15">
        <v>384321</v>
      </c>
      <c r="D6" s="15">
        <v>0.13009999999999999</v>
      </c>
      <c r="E6" s="12">
        <v>50000.19</v>
      </c>
      <c r="F6" s="15">
        <v>329038</v>
      </c>
      <c r="G6" s="15">
        <v>6.88E-2</v>
      </c>
      <c r="H6" s="12">
        <v>22637.83</v>
      </c>
      <c r="I6" s="15">
        <v>1.0699999999999999E-2</v>
      </c>
      <c r="J6" s="12">
        <v>5502.5</v>
      </c>
      <c r="K6" s="15">
        <v>713359</v>
      </c>
      <c r="L6" s="16" t="s">
        <v>3</v>
      </c>
      <c r="M6" s="12">
        <v>742.33</v>
      </c>
      <c r="N6" s="12">
        <v>78882.850000000006</v>
      </c>
    </row>
    <row r="7" spans="1:14" x14ac:dyDescent="0.25">
      <c r="A7" s="13" t="s">
        <v>5</v>
      </c>
      <c r="B7" s="14">
        <v>1</v>
      </c>
      <c r="C7" s="15">
        <v>1105416</v>
      </c>
      <c r="D7" s="15">
        <v>0.12770000000000001</v>
      </c>
      <c r="E7" s="12">
        <v>141161.62</v>
      </c>
      <c r="F7" s="15">
        <v>1281706</v>
      </c>
      <c r="G7" s="15">
        <v>8.0799999999999997E-2</v>
      </c>
      <c r="H7" s="12">
        <v>103561.86</v>
      </c>
      <c r="I7" s="15">
        <v>2.0899999999999998E-2</v>
      </c>
      <c r="J7" s="12">
        <v>48850.18</v>
      </c>
      <c r="K7" s="15">
        <v>2387122</v>
      </c>
      <c r="L7" s="16" t="s">
        <v>3</v>
      </c>
      <c r="M7" s="12">
        <v>2788.95</v>
      </c>
      <c r="N7" s="12">
        <v>296362.61</v>
      </c>
    </row>
    <row r="8" spans="1:14" x14ac:dyDescent="0.25">
      <c r="A8" s="13" t="s">
        <v>31</v>
      </c>
      <c r="B8" s="14">
        <v>1</v>
      </c>
      <c r="C8" s="15">
        <v>49529</v>
      </c>
      <c r="D8" s="15">
        <v>0.13100000000000001</v>
      </c>
      <c r="E8" s="12">
        <v>6488.27</v>
      </c>
      <c r="F8" s="15">
        <v>51022</v>
      </c>
      <c r="G8" s="15">
        <v>6.9199999999999998E-2</v>
      </c>
      <c r="H8" s="12">
        <v>3530.73</v>
      </c>
      <c r="I8" s="15">
        <v>1.0699999999999999E-2</v>
      </c>
      <c r="J8" s="12">
        <v>544.38</v>
      </c>
      <c r="K8" s="15">
        <v>100551</v>
      </c>
      <c r="L8" s="16" t="s">
        <v>3</v>
      </c>
      <c r="M8" s="12">
        <v>100.35</v>
      </c>
      <c r="N8" s="12">
        <v>10663.73</v>
      </c>
    </row>
    <row r="9" spans="1:14" x14ac:dyDescent="0.25">
      <c r="A9" s="13" t="s">
        <v>6</v>
      </c>
      <c r="B9" s="14">
        <v>1</v>
      </c>
      <c r="C9" s="15">
        <v>332951</v>
      </c>
      <c r="D9" s="15">
        <v>0.13100000000000001</v>
      </c>
      <c r="E9" s="12">
        <v>43616.52</v>
      </c>
      <c r="F9" s="15">
        <v>433816</v>
      </c>
      <c r="G9" s="15">
        <v>6.9199999999999998E-2</v>
      </c>
      <c r="H9" s="12">
        <v>30020.03</v>
      </c>
      <c r="I9" s="15">
        <v>1.0699999999999999E-2</v>
      </c>
      <c r="J9" s="12">
        <v>7714.5</v>
      </c>
      <c r="K9" s="15">
        <v>766766</v>
      </c>
      <c r="L9" s="16" t="s">
        <v>3</v>
      </c>
      <c r="M9" s="12">
        <v>772.83</v>
      </c>
      <c r="N9" s="12">
        <v>82123.88</v>
      </c>
    </row>
    <row r="10" spans="1:14" x14ac:dyDescent="0.25">
      <c r="A10" s="13" t="s">
        <v>32</v>
      </c>
      <c r="B10" s="14">
        <v>1</v>
      </c>
      <c r="C10" s="15">
        <v>17051</v>
      </c>
      <c r="D10" s="15">
        <v>0.157</v>
      </c>
      <c r="E10" s="12">
        <v>2676.95</v>
      </c>
      <c r="F10" s="15">
        <v>21977</v>
      </c>
      <c r="G10" s="15">
        <v>8.6199999999999999E-2</v>
      </c>
      <c r="H10" s="12">
        <v>1894.4</v>
      </c>
      <c r="I10" s="15">
        <v>1.77E-2</v>
      </c>
      <c r="J10" s="12">
        <v>403.62</v>
      </c>
      <c r="K10" s="15">
        <v>39027</v>
      </c>
      <c r="L10" s="16" t="s">
        <v>3</v>
      </c>
      <c r="M10" s="12">
        <v>47.26</v>
      </c>
      <c r="N10" s="12">
        <v>5022.24</v>
      </c>
    </row>
    <row r="11" spans="1:14" x14ac:dyDescent="0.25">
      <c r="A11" s="13" t="s">
        <v>7</v>
      </c>
      <c r="B11" s="14">
        <v>1</v>
      </c>
      <c r="C11" s="15">
        <v>37868</v>
      </c>
      <c r="D11" s="15">
        <v>0.1573</v>
      </c>
      <c r="E11" s="12">
        <v>5956.64</v>
      </c>
      <c r="F11" s="15">
        <v>41898</v>
      </c>
      <c r="G11" s="15">
        <v>8.6400000000000005E-2</v>
      </c>
      <c r="H11" s="12">
        <v>3619.99</v>
      </c>
      <c r="I11" s="15">
        <v>1.9199999999999998E-2</v>
      </c>
      <c r="J11" s="12">
        <v>726.01</v>
      </c>
      <c r="K11" s="15">
        <v>79766</v>
      </c>
      <c r="L11" s="16" t="s">
        <v>3</v>
      </c>
      <c r="M11" s="12">
        <v>97.88</v>
      </c>
      <c r="N11" s="12">
        <v>10400.51</v>
      </c>
    </row>
    <row r="12" spans="1:14" x14ac:dyDescent="0.25">
      <c r="A12" s="13" t="s">
        <v>8</v>
      </c>
      <c r="B12" s="14">
        <v>1</v>
      </c>
      <c r="C12" s="15">
        <v>235230</v>
      </c>
      <c r="D12" s="15">
        <v>0.10780000000000001</v>
      </c>
      <c r="E12" s="12">
        <v>25357.74</v>
      </c>
      <c r="F12" s="15">
        <v>220799</v>
      </c>
      <c r="G12" s="15">
        <v>6.8199999999999997E-2</v>
      </c>
      <c r="H12" s="12">
        <v>15058.46</v>
      </c>
      <c r="I12" s="15">
        <v>2.4299999999999999E-2</v>
      </c>
      <c r="J12" s="12">
        <v>3931.31</v>
      </c>
      <c r="K12" s="15">
        <v>456028</v>
      </c>
      <c r="L12" s="16" t="s">
        <v>3</v>
      </c>
      <c r="M12" s="12">
        <v>421.3</v>
      </c>
      <c r="N12" s="12">
        <v>44768.81</v>
      </c>
    </row>
    <row r="13" spans="1:14" x14ac:dyDescent="0.25">
      <c r="A13" s="13" t="s">
        <v>9</v>
      </c>
      <c r="B13" s="14">
        <v>1</v>
      </c>
      <c r="C13" s="15">
        <v>44755</v>
      </c>
      <c r="D13" s="15">
        <v>0.71719999999999995</v>
      </c>
      <c r="E13" s="12">
        <v>32098.36</v>
      </c>
      <c r="F13" s="15">
        <v>47765</v>
      </c>
      <c r="G13" s="15">
        <v>0.3523</v>
      </c>
      <c r="H13" s="12">
        <v>16827.54</v>
      </c>
      <c r="I13" s="15">
        <v>2.9700000000000001E-2</v>
      </c>
      <c r="J13" s="12">
        <v>1975.77</v>
      </c>
      <c r="K13" s="15">
        <v>92520</v>
      </c>
      <c r="L13" s="16" t="s">
        <v>3</v>
      </c>
      <c r="M13" s="12">
        <v>483.57</v>
      </c>
      <c r="N13" s="12">
        <v>51385.24</v>
      </c>
    </row>
    <row r="14" spans="1:14" x14ac:dyDescent="0.25">
      <c r="A14" s="13" t="s">
        <v>10</v>
      </c>
      <c r="B14" s="14">
        <v>1</v>
      </c>
      <c r="C14" s="15">
        <v>72710</v>
      </c>
      <c r="D14" s="15">
        <v>0.38969999999999999</v>
      </c>
      <c r="E14" s="12">
        <v>28335.13</v>
      </c>
      <c r="F14" s="15">
        <v>84506</v>
      </c>
      <c r="G14" s="15">
        <v>0.19700000000000001</v>
      </c>
      <c r="H14" s="12">
        <v>16647.759999999998</v>
      </c>
      <c r="I14" s="15">
        <v>2.4400000000000002E-2</v>
      </c>
      <c r="J14" s="12">
        <v>2981.31</v>
      </c>
      <c r="K14" s="15">
        <v>157217</v>
      </c>
      <c r="L14" s="16" t="s">
        <v>3</v>
      </c>
      <c r="M14" s="12">
        <v>455.66</v>
      </c>
      <c r="N14" s="12">
        <v>48419.86</v>
      </c>
    </row>
    <row r="15" spans="1:14" x14ac:dyDescent="0.25">
      <c r="A15" s="13" t="s">
        <v>11</v>
      </c>
      <c r="B15" s="14">
        <v>1</v>
      </c>
      <c r="C15" s="15">
        <v>6548419</v>
      </c>
      <c r="D15" s="15">
        <v>0.12379999999999999</v>
      </c>
      <c r="E15" s="12">
        <v>810694.27</v>
      </c>
      <c r="F15" s="15">
        <v>7373207</v>
      </c>
      <c r="G15" s="15">
        <v>6.6699999999999995E-2</v>
      </c>
      <c r="H15" s="12">
        <v>491792.91</v>
      </c>
      <c r="I15" s="15">
        <v>1.0699999999999999E-2</v>
      </c>
      <c r="J15" s="12">
        <v>84276.57</v>
      </c>
      <c r="K15" s="15">
        <v>13921626</v>
      </c>
      <c r="L15" s="16" t="s">
        <v>3</v>
      </c>
      <c r="M15" s="12">
        <v>13174.26</v>
      </c>
      <c r="N15" s="12">
        <v>1399938.01</v>
      </c>
    </row>
    <row r="16" spans="1:14" x14ac:dyDescent="0.25">
      <c r="A16" s="13" t="s">
        <v>11</v>
      </c>
      <c r="B16" s="14">
        <v>2</v>
      </c>
      <c r="C16" s="15">
        <v>613543</v>
      </c>
      <c r="D16" s="15">
        <v>0.78820000000000001</v>
      </c>
      <c r="E16" s="12">
        <v>483594.59</v>
      </c>
      <c r="F16" s="15">
        <v>875155</v>
      </c>
      <c r="G16" s="15">
        <v>0.41170000000000001</v>
      </c>
      <c r="H16" s="12">
        <v>360301.31</v>
      </c>
      <c r="I16" s="15">
        <v>1.0699999999999999E-2</v>
      </c>
      <c r="J16" s="12">
        <v>0</v>
      </c>
      <c r="K16" s="15">
        <v>1488698</v>
      </c>
      <c r="L16" s="16" t="s">
        <v>3</v>
      </c>
      <c r="M16" s="12">
        <v>8017.01</v>
      </c>
      <c r="N16" s="12">
        <v>851912.92</v>
      </c>
    </row>
    <row r="17" spans="1:14" x14ac:dyDescent="0.25">
      <c r="A17" s="13" t="s">
        <v>12</v>
      </c>
      <c r="B17" s="14">
        <v>1</v>
      </c>
      <c r="C17" s="15">
        <v>124885</v>
      </c>
      <c r="D17" s="15">
        <v>0.1694</v>
      </c>
      <c r="E17" s="12">
        <v>21155.55</v>
      </c>
      <c r="F17" s="15">
        <v>127231</v>
      </c>
      <c r="G17" s="15">
        <v>9.2200000000000004E-2</v>
      </c>
      <c r="H17" s="12">
        <v>11730.65</v>
      </c>
      <c r="I17" s="15">
        <v>2.0899999999999998E-2</v>
      </c>
      <c r="J17" s="12">
        <v>5118.28</v>
      </c>
      <c r="K17" s="15">
        <v>252116</v>
      </c>
      <c r="L17" s="16" t="s">
        <v>3</v>
      </c>
      <c r="M17" s="12">
        <v>361.04</v>
      </c>
      <c r="N17" s="12">
        <v>38365.53</v>
      </c>
    </row>
    <row r="18" spans="1:14" x14ac:dyDescent="0.25">
      <c r="A18" s="13" t="s">
        <v>33</v>
      </c>
      <c r="B18" s="14">
        <v>1</v>
      </c>
      <c r="C18" s="15">
        <v>202762</v>
      </c>
      <c r="D18" s="15">
        <v>0.1221</v>
      </c>
      <c r="E18" s="12">
        <v>24757.24</v>
      </c>
      <c r="F18" s="15">
        <v>247817</v>
      </c>
      <c r="G18" s="15">
        <v>6.6000000000000003E-2</v>
      </c>
      <c r="H18" s="12">
        <v>16355.92</v>
      </c>
      <c r="I18" s="15">
        <v>1.0699999999999999E-2</v>
      </c>
      <c r="J18" s="12">
        <v>3604.2</v>
      </c>
      <c r="K18" s="15">
        <v>450579</v>
      </c>
      <c r="L18" s="16" t="s">
        <v>3</v>
      </c>
      <c r="M18" s="12">
        <v>424.81</v>
      </c>
      <c r="N18" s="12">
        <v>45142.18</v>
      </c>
    </row>
    <row r="19" spans="1:14" ht="13.8" thickBot="1" x14ac:dyDescent="0.3">
      <c r="A19" s="13" t="s">
        <v>34</v>
      </c>
      <c r="B19" s="14">
        <v>1</v>
      </c>
      <c r="C19" s="15">
        <v>34904</v>
      </c>
      <c r="D19" s="15">
        <v>0.1694</v>
      </c>
      <c r="E19" s="12">
        <v>5912.77</v>
      </c>
      <c r="F19" s="15">
        <v>38416</v>
      </c>
      <c r="G19" s="15">
        <v>9.2200000000000004E-2</v>
      </c>
      <c r="H19" s="12">
        <v>3541.97</v>
      </c>
      <c r="I19" s="15">
        <v>1.9199999999999998E-2</v>
      </c>
      <c r="J19" s="12">
        <v>1348.04</v>
      </c>
      <c r="K19" s="15">
        <v>73320</v>
      </c>
      <c r="L19" s="16" t="s">
        <v>3</v>
      </c>
      <c r="M19" s="12">
        <v>102.63</v>
      </c>
      <c r="N19" s="12">
        <v>10905.41</v>
      </c>
    </row>
    <row r="20" spans="1:14" ht="14.4" thickTop="1" thickBot="1" x14ac:dyDescent="0.3">
      <c r="A20" s="10" t="s">
        <v>14</v>
      </c>
      <c r="C20" s="22">
        <f>SUM($C$3:$C$19)</f>
        <v>10032186</v>
      </c>
      <c r="E20" s="23">
        <f>SUM($E$3:$E$19)</f>
        <v>1787545.12</v>
      </c>
      <c r="F20" s="22">
        <f>SUM($F$3:$F$19)</f>
        <v>11412034</v>
      </c>
      <c r="H20" s="23">
        <f>SUM($H$3:$H$19)</f>
        <v>1155951.7699999998</v>
      </c>
      <c r="J20" s="23">
        <f>SUM($J$3:$J$19)</f>
        <v>177885.36000000002</v>
      </c>
      <c r="K20" s="22">
        <f>SUM($K$3:$K$19)</f>
        <v>21444218</v>
      </c>
      <c r="M20" s="23">
        <f>SUM($M$3:$M$19)</f>
        <v>29653.130000000005</v>
      </c>
    </row>
    <row r="21" spans="1:14" x14ac:dyDescent="0.25">
      <c r="M21" s="1" t="s">
        <v>18</v>
      </c>
      <c r="N21" s="2">
        <f>SUM(N3:N20)</f>
        <v>3151035.4</v>
      </c>
    </row>
    <row r="22" spans="1:14" x14ac:dyDescent="0.25">
      <c r="M22" s="3" t="s">
        <v>17</v>
      </c>
      <c r="N22" s="4">
        <v>4404.83</v>
      </c>
    </row>
    <row r="23" spans="1:14" ht="13.8" thickBot="1" x14ac:dyDescent="0.3">
      <c r="M23" s="5" t="s">
        <v>14</v>
      </c>
      <c r="N23" s="6">
        <f>+N21+N22</f>
        <v>3155440.23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Dec 2015</vt:lpstr>
      <vt:lpstr>Nov 2015</vt:lpstr>
      <vt:lpstr>Oct 2015</vt:lpstr>
      <vt:lpstr>Sep 2015</vt:lpstr>
      <vt:lpstr>Aug 2015</vt:lpstr>
      <vt:lpstr>Jul 2015</vt:lpstr>
      <vt:lpstr>Jun 2015</vt:lpstr>
      <vt:lpstr>May 2015</vt:lpstr>
      <vt:lpstr>Apr 2015</vt:lpstr>
      <vt:lpstr>Mar 2015</vt:lpstr>
      <vt:lpstr>Feb 2015</vt:lpstr>
      <vt:lpstr>Jan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IeD</dc:creator>
  <cp:lastModifiedBy>IeD</cp:lastModifiedBy>
  <cp:lastPrinted>2016-04-01T19:01:04Z</cp:lastPrinted>
  <dcterms:created xsi:type="dcterms:W3CDTF">2016-02-01T22:41:10Z</dcterms:created>
  <dcterms:modified xsi:type="dcterms:W3CDTF">2016-11-21T18:39:52Z</dcterms:modified>
</cp:coreProperties>
</file>